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2"/>
  </bookViews>
  <sheets>
    <sheet name="利用許可申請書" sheetId="1" r:id="rId1"/>
    <sheet name="研修計画書" sheetId="2" r:id="rId2"/>
    <sheet name="利用料金免除申請書" sheetId="3" r:id="rId3"/>
  </sheets>
  <definedNames>
    <definedName name="_xlnm.Print_Area" localSheetId="1">'研修計画書'!$A$1:$K$49</definedName>
    <definedName name="_xlnm.Print_Area" localSheetId="0">'利用許可申請書'!$A$1:$AP$48</definedName>
    <definedName name="_xlnm.Print_Area" localSheetId="2">'利用料金免除申請書'!$A$1:$AP$33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沖縄県庁</author>
  </authors>
  <commentList>
    <comment ref="W11" authorId="0">
      <text>
        <r>
          <rPr>
            <sz val="9"/>
            <rFont val="ＭＳ ゴシック"/>
            <family val="3"/>
          </rPr>
          <t>学校関係は校長名，社会教育関係，その他は会長などの代表者名</t>
        </r>
      </text>
    </comment>
    <comment ref="W13" authorId="0">
      <text>
        <r>
          <rPr>
            <sz val="9"/>
            <rFont val="ＭＳ ゴシック"/>
            <family val="3"/>
          </rPr>
          <t>引率を行う代表者名</t>
        </r>
      </text>
    </comment>
    <comment ref="A17" authorId="0">
      <text>
        <r>
          <rPr>
            <sz val="9"/>
            <rFont val="ＭＳ ゴシック"/>
            <family val="3"/>
          </rPr>
          <t>該当する項目に○印</t>
        </r>
      </text>
    </comment>
    <comment ref="A21" authorId="0">
      <text>
        <r>
          <rPr>
            <sz val="9"/>
            <rFont val="ＭＳ ゴシック"/>
            <family val="3"/>
          </rPr>
          <t>該当する項目に○印（複数可）</t>
        </r>
      </text>
    </comment>
    <comment ref="A24" authorId="0">
      <text>
        <r>
          <rPr>
            <sz val="9"/>
            <rFont val="ＭＳ ゴシック"/>
            <family val="3"/>
          </rPr>
          <t>使用する施設すべてに○印（複数可）</t>
        </r>
      </text>
    </comment>
    <comment ref="AN30" authorId="0">
      <text>
        <r>
          <rPr>
            <sz val="8"/>
            <rFont val="ＭＳ ゴシック"/>
            <family val="3"/>
          </rPr>
          <t>場所：食堂、野外炊飯、弁当、バーベキュー等の記入</t>
        </r>
      </text>
    </comment>
  </commentList>
</comments>
</file>

<file path=xl/comments3.xml><?xml version="1.0" encoding="utf-8"?>
<comments xmlns="http://schemas.openxmlformats.org/spreadsheetml/2006/main">
  <authors>
    <author>沖縄県庁</author>
  </authors>
  <commentList>
    <comment ref="AD3" authorId="0">
      <text>
        <r>
          <rPr>
            <sz val="9"/>
            <rFont val="ＭＳ Ｐゴシック"/>
            <family val="3"/>
          </rPr>
          <t xml:space="preserve">申請書からリンク済み
</t>
        </r>
      </text>
    </comment>
    <comment ref="Y8" authorId="0">
      <text>
        <r>
          <rPr>
            <sz val="9"/>
            <rFont val="ＭＳ Ｐゴシック"/>
            <family val="3"/>
          </rPr>
          <t>申請書からリンク済み</t>
        </r>
      </text>
    </comment>
    <comment ref="Y10" authorId="0">
      <text>
        <r>
          <rPr>
            <sz val="9"/>
            <rFont val="ＭＳ Ｐゴシック"/>
            <family val="3"/>
          </rPr>
          <t>申請書からリンク済み</t>
        </r>
      </text>
    </comment>
    <comment ref="Y12" authorId="0">
      <text>
        <r>
          <rPr>
            <sz val="9"/>
            <rFont val="ＭＳ Ｐゴシック"/>
            <family val="3"/>
          </rPr>
          <t>申請書からリンク済み</t>
        </r>
      </text>
    </comment>
    <comment ref="Y14" authorId="0">
      <text>
        <r>
          <rPr>
            <sz val="9"/>
            <rFont val="ＭＳ Ｐゴシック"/>
            <family val="3"/>
          </rPr>
          <t>申請書からリンク済み</t>
        </r>
      </text>
    </comment>
    <comment ref="G19" authorId="0">
      <text>
        <r>
          <rPr>
            <sz val="9"/>
            <rFont val="ＭＳ Ｐゴシック"/>
            <family val="3"/>
          </rPr>
          <t>申請書からリンク済み</t>
        </r>
      </text>
    </comment>
    <comment ref="A25" authorId="0">
      <text>
        <r>
          <rPr>
            <sz val="9"/>
            <rFont val="ＭＳ Ｐゴシック"/>
            <family val="3"/>
          </rPr>
          <t>免除対象となる児童・生徒、一般･学生の総数、研修室等の総時間数を記入
（1泊以上は日程の宿泊延べ数を記入）</t>
        </r>
      </text>
    </comment>
    <comment ref="G21" authorId="0">
      <text>
        <r>
          <rPr>
            <sz val="9"/>
            <rFont val="ＭＳ Ｐゴシック"/>
            <family val="3"/>
          </rPr>
          <t>申請書からリンク済み</t>
        </r>
      </text>
    </comment>
  </commentList>
</comments>
</file>

<file path=xl/sharedStrings.xml><?xml version="1.0" encoding="utf-8"?>
<sst xmlns="http://schemas.openxmlformats.org/spreadsheetml/2006/main" count="312" uniqueCount="121">
  <si>
    <t>団体所在地</t>
  </si>
  <si>
    <t>電話番号</t>
  </si>
  <si>
    <t>団体代表者氏名</t>
  </si>
  <si>
    <t>引率責任者氏名</t>
  </si>
  <si>
    <t>①学校関係</t>
  </si>
  <si>
    <t>②社会教育関係</t>
  </si>
  <si>
    <t>③その他</t>
  </si>
  <si>
    <t>研修会の名称</t>
  </si>
  <si>
    <t>研修の目的</t>
  </si>
  <si>
    <t>学習・会議</t>
  </si>
  <si>
    <t>宿泊室</t>
  </si>
  <si>
    <t>その他（</t>
  </si>
  <si>
    <t>時間</t>
  </si>
  <si>
    <t>野外炊飯場</t>
  </si>
  <si>
    <t>合計</t>
  </si>
  <si>
    <t>児童・生徒</t>
  </si>
  <si>
    <t>一般・学生</t>
  </si>
  <si>
    <t>宿泊形態</t>
  </si>
  <si>
    <t>食事(場所等)</t>
  </si>
  <si>
    <t>　月　　日</t>
  </si>
  <si>
    <t>男</t>
  </si>
  <si>
    <t>人</t>
  </si>
  <si>
    <t>朝</t>
  </si>
  <si>
    <t>）</t>
  </si>
  <si>
    <t>女</t>
  </si>
  <si>
    <t>キャンプ場</t>
  </si>
  <si>
    <t>昼</t>
  </si>
  <si>
    <t>計</t>
  </si>
  <si>
    <t>夕</t>
  </si>
  <si>
    <t>月　　日</t>
  </si>
  <si>
    <t>内訳</t>
  </si>
  <si>
    <t>円</t>
  </si>
  <si>
    <t>150円／１人</t>
  </si>
  <si>
    <t>150円／１時間</t>
  </si>
  <si>
    <t>選択肢がある欄については、該当するものを○で囲むこと。</t>
  </si>
  <si>
    <t>:</t>
  </si>
  <si>
    <t>:</t>
  </si>
  <si>
    <t>）</t>
  </si>
  <si>
    <t>（</t>
  </si>
  <si>
    <t>）</t>
  </si>
  <si>
    <t>（</t>
  </si>
  <si>
    <t>宿泊訓練</t>
  </si>
  <si>
    <t>レク・スポーツ活動</t>
  </si>
  <si>
    <t>文化活動</t>
  </si>
  <si>
    <t>野外活動</t>
  </si>
  <si>
    <t>リーダー研修</t>
  </si>
  <si>
    <t>オリエンテーション</t>
  </si>
  <si>
    <t>その他（</t>
  </si>
  <si>
    <t>）</t>
  </si>
  <si>
    <t>キャンプ場</t>
  </si>
  <si>
    <t>：</t>
  </si>
  <si>
    <t>：</t>
  </si>
  <si>
    <t>（</t>
  </si>
  <si>
    <t>備考 １　</t>
  </si>
  <si>
    <t>２</t>
  </si>
  <si>
    <t>□については、該当するものに「レ」を記入すること。</t>
  </si>
  <si>
    <t xml:space="preserve">    団体名（</t>
  </si>
  <si>
    <t>）</t>
  </si>
  <si>
    <t>第  日目（　　月　　日　　曜日）</t>
  </si>
  <si>
    <t>研　修　内　容</t>
  </si>
  <si>
    <t>場所</t>
  </si>
  <si>
    <t>起床・洗面</t>
  </si>
  <si>
    <t>朝の活動</t>
  </si>
  <si>
    <t>代表者連絡会</t>
  </si>
  <si>
    <t>入　浴</t>
  </si>
  <si>
    <t>交流・就寝準備</t>
  </si>
  <si>
    <t>消　灯</t>
  </si>
  <si>
    <t>☆体  験  活  動  は  人  生  を  豊  か  に  す  る</t>
  </si>
  <si>
    <t>☆「１．５人運動」、あとから利用する人たちのために清掃を！</t>
  </si>
  <si>
    <t>　※計画書には研修内容と使用する施設を記入して下さい。</t>
  </si>
  <si>
    <t>申　　請　　者</t>
  </si>
  <si>
    <t>住所</t>
  </si>
  <si>
    <t>団体名</t>
  </si>
  <si>
    <t>代表者氏名</t>
  </si>
  <si>
    <t>免除申請理由</t>
  </si>
  <si>
    <t>免除申請額</t>
  </si>
  <si>
    <t>※</t>
  </si>
  <si>
    <t>備考　※印は、記入しないこと</t>
  </si>
  <si>
    <t>幼稚園  　小学校　　中学校　　高校　　特別支援学校　　大学　　その他（　　　　　　）</t>
  </si>
  <si>
    <t>朝　食　（　　名）</t>
  </si>
  <si>
    <t>昼　食　（　　名）</t>
  </si>
  <si>
    <t>夕　食　（　　名）</t>
  </si>
  <si>
    <t>ピロティ</t>
  </si>
  <si>
    <t>３</t>
  </si>
  <si>
    <t>免除決定額</t>
  </si>
  <si>
    <t>利用団体名</t>
  </si>
  <si>
    <t>次のとおり施設を利用したいので、許可されるよう申請します。</t>
  </si>
  <si>
    <t>利用団体所属</t>
  </si>
  <si>
    <t>利用期間</t>
  </si>
  <si>
    <t>利用施設</t>
  </si>
  <si>
    <t>研修室等の
利用時間数</t>
  </si>
  <si>
    <t>利用人数等</t>
  </si>
  <si>
    <t>研修室等の利用時間数欄には、利用期間内に当該施設を利用する合計時間数を記入すること。</t>
  </si>
  <si>
    <t>第２号様式</t>
  </si>
  <si>
    <t>（　□　新規　・　□　変更　）</t>
  </si>
  <si>
    <t>県立糸満青少年の家</t>
  </si>
  <si>
    <t>沖縄県立糸満青少年の家</t>
  </si>
  <si>
    <t>沖縄県立糸満青少年の家の利用料金の免除を申請します。</t>
  </si>
  <si>
    <t>納入すべき
利用料金</t>
  </si>
  <si>
    <t>第４号様式</t>
  </si>
  <si>
    <t>研修・訓練室</t>
  </si>
  <si>
    <t>プレイホール</t>
  </si>
  <si>
    <t>グラウンド</t>
  </si>
  <si>
    <t>野外炊飯場</t>
  </si>
  <si>
    <t>研修・訓練室</t>
  </si>
  <si>
    <t>４</t>
  </si>
  <si>
    <t>プレイホールは、体育館、大研修室及び大講堂を含む。</t>
  </si>
  <si>
    <t>ＦＡＸ番号</t>
  </si>
  <si>
    <t>研修室・訓練室</t>
  </si>
  <si>
    <t>　沖縄県立青少年の家の設置及び管理に関する条例施行規則第４条第１項の規定に基づき、次のとおり</t>
  </si>
  <si>
    <t>沖縄県立糸満青少年の家利用許可申請書</t>
  </si>
  <si>
    <t>沖縄県立糸満青少年の家利用料金免除申請書</t>
  </si>
  <si>
    <t>260円／１人</t>
  </si>
  <si>
    <t>320円／１人</t>
  </si>
  <si>
    <t>630円／１人</t>
  </si>
  <si>
    <t>370円／１時間</t>
  </si>
  <si>
    <t>370円／1時間</t>
  </si>
  <si>
    <t>730円／1時間</t>
  </si>
  <si>
    <t>研　修　計　画　書　</t>
  </si>
  <si>
    <t>令和年月日</t>
  </si>
  <si>
    <t>指定管理者　NIKKEI・DAIKENコンソーシアム　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</si>
</sst>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,###"/>
    <numFmt numFmtId="178" formatCode="[$-411]g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9"/>
      <name val="ＭＳ Ｐ明朝"/>
      <family val="1"/>
    </font>
    <font>
      <b/>
      <sz val="16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dash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distributed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shrinkToFit="1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11" xfId="0" applyFont="1" applyBorder="1" applyAlignment="1">
      <alignment shrinkToFit="1"/>
    </xf>
    <xf numFmtId="0" fontId="5" fillId="0" borderId="10" xfId="0" applyFont="1" applyBorder="1" applyAlignment="1">
      <alignment shrinkToFit="1"/>
    </xf>
    <xf numFmtId="0" fontId="4" fillId="0" borderId="11" xfId="0" applyFont="1" applyBorder="1" applyAlignment="1">
      <alignment horizontal="distributed" shrinkToFit="1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49" fontId="4" fillId="0" borderId="15" xfId="0" applyNumberFormat="1" applyFont="1" applyBorder="1" applyAlignment="1" applyProtection="1">
      <alignment vertical="center"/>
      <protection locked="0"/>
    </xf>
    <xf numFmtId="49" fontId="4" fillId="0" borderId="16" xfId="0" applyNumberFormat="1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9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4" fillId="0" borderId="10" xfId="0" applyFont="1" applyBorder="1" applyAlignment="1" applyProtection="1">
      <alignment vertical="center" shrinkToFit="1"/>
      <protection locked="0"/>
    </xf>
    <xf numFmtId="49" fontId="4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distributed" vertical="center"/>
    </xf>
    <xf numFmtId="49" fontId="4" fillId="0" borderId="10" xfId="0" applyNumberFormat="1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 shrinkToFit="1"/>
      <protection locked="0"/>
    </xf>
    <xf numFmtId="176" fontId="4" fillId="0" borderId="18" xfId="0" applyNumberFormat="1" applyFont="1" applyBorder="1" applyAlignment="1" applyProtection="1">
      <alignment vertical="center"/>
      <protection locked="0"/>
    </xf>
    <xf numFmtId="176" fontId="4" fillId="0" borderId="15" xfId="0" applyNumberFormat="1" applyFont="1" applyBorder="1" applyAlignment="1" applyProtection="1">
      <alignment vertical="center"/>
      <protection locked="0"/>
    </xf>
    <xf numFmtId="0" fontId="4" fillId="0" borderId="22" xfId="0" applyFont="1" applyBorder="1" applyAlignment="1">
      <alignment horizontal="distributed" vertical="distributed" textRotation="255"/>
    </xf>
    <xf numFmtId="0" fontId="6" fillId="0" borderId="22" xfId="0" applyFont="1" applyBorder="1" applyAlignment="1">
      <alignment horizontal="distributed" vertical="distributed" textRotation="255"/>
    </xf>
    <xf numFmtId="0" fontId="6" fillId="0" borderId="19" xfId="0" applyFont="1" applyBorder="1" applyAlignment="1">
      <alignment horizontal="distributed" vertical="distributed" textRotation="255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56" fontId="4" fillId="0" borderId="19" xfId="0" applyNumberFormat="1" applyFont="1" applyBorder="1" applyAlignment="1" applyProtection="1">
      <alignment horizontal="right" vertical="center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11" xfId="0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 indent="3"/>
    </xf>
    <xf numFmtId="0" fontId="4" fillId="0" borderId="11" xfId="0" applyFont="1" applyBorder="1" applyAlignment="1">
      <alignment horizontal="distributed" vertical="center" indent="3"/>
    </xf>
    <xf numFmtId="0" fontId="4" fillId="0" borderId="12" xfId="0" applyFont="1" applyBorder="1" applyAlignment="1">
      <alignment horizontal="distributed" vertical="center" indent="3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176" fontId="4" fillId="0" borderId="30" xfId="0" applyNumberFormat="1" applyFont="1" applyBorder="1" applyAlignment="1" applyProtection="1">
      <alignment vertical="center"/>
      <protection locked="0"/>
    </xf>
    <xf numFmtId="176" fontId="4" fillId="0" borderId="31" xfId="0" applyNumberFormat="1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176" fontId="4" fillId="0" borderId="25" xfId="0" applyNumberFormat="1" applyFont="1" applyBorder="1" applyAlignment="1" applyProtection="1">
      <alignment vertical="center"/>
      <protection locked="0"/>
    </xf>
    <xf numFmtId="176" fontId="4" fillId="0" borderId="26" xfId="0" applyNumberFormat="1" applyFont="1" applyBorder="1" applyAlignment="1" applyProtection="1">
      <alignment vertical="center"/>
      <protection locked="0"/>
    </xf>
    <xf numFmtId="176" fontId="4" fillId="0" borderId="32" xfId="0" applyNumberFormat="1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distributed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4" fillId="0" borderId="2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horizontal="distributed" vertical="center"/>
      <protection locked="0"/>
    </xf>
    <xf numFmtId="0" fontId="8" fillId="0" borderId="19" xfId="0" applyFont="1" applyBorder="1" applyAlignment="1">
      <alignment horizontal="left" vertical="center"/>
    </xf>
    <xf numFmtId="0" fontId="8" fillId="0" borderId="33" xfId="0" applyFont="1" applyBorder="1" applyAlignment="1">
      <alignment vertical="center"/>
    </xf>
    <xf numFmtId="20" fontId="8" fillId="0" borderId="34" xfId="0" applyNumberFormat="1" applyFont="1" applyBorder="1" applyAlignment="1">
      <alignment vertical="center"/>
    </xf>
    <xf numFmtId="20" fontId="8" fillId="0" borderId="17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36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35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20" fontId="8" fillId="0" borderId="21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 shrinkToFit="1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2" fillId="0" borderId="19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2" fillId="0" borderId="19" xfId="0" applyFont="1" applyBorder="1" applyAlignment="1">
      <alignment horizontal="distributed" vertical="center"/>
    </xf>
    <xf numFmtId="177" fontId="13" fillId="0" borderId="18" xfId="48" applyNumberFormat="1" applyFont="1" applyBorder="1" applyAlignment="1">
      <alignment horizontal="right" vertical="center"/>
    </xf>
    <xf numFmtId="177" fontId="13" fillId="0" borderId="15" xfId="48" applyNumberFormat="1" applyFont="1" applyBorder="1" applyAlignment="1">
      <alignment horizontal="right" vertical="center"/>
    </xf>
    <xf numFmtId="38" fontId="4" fillId="0" borderId="18" xfId="48" applyFont="1" applyBorder="1" applyAlignment="1">
      <alignment horizontal="left" vertical="center"/>
    </xf>
    <xf numFmtId="38" fontId="4" fillId="0" borderId="15" xfId="48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4" fillId="0" borderId="19" xfId="0" applyFont="1" applyBorder="1" applyAlignment="1">
      <alignment horizontal="distributed" vertical="center" indent="5"/>
    </xf>
    <xf numFmtId="177" fontId="15" fillId="0" borderId="18" xfId="48" applyNumberFormat="1" applyFont="1" applyBorder="1" applyAlignment="1">
      <alignment horizontal="right" vertical="center"/>
    </xf>
    <xf numFmtId="177" fontId="15" fillId="0" borderId="15" xfId="48" applyNumberFormat="1" applyFont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distributed" vertical="center" wrapText="1" shrinkToFit="1"/>
    </xf>
    <xf numFmtId="0" fontId="12" fillId="0" borderId="15" xfId="0" applyFont="1" applyBorder="1" applyAlignment="1">
      <alignment horizontal="distributed" vertical="center" shrinkToFit="1"/>
    </xf>
    <xf numFmtId="0" fontId="12" fillId="0" borderId="16" xfId="0" applyFont="1" applyBorder="1" applyAlignment="1">
      <alignment horizontal="distributed" vertical="center" shrinkToFit="1"/>
    </xf>
    <xf numFmtId="0" fontId="6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6" fontId="6" fillId="0" borderId="10" xfId="0" applyNumberFormat="1" applyFont="1" applyBorder="1" applyAlignment="1">
      <alignment horizontal="left" vertical="center"/>
    </xf>
    <xf numFmtId="177" fontId="4" fillId="0" borderId="18" xfId="48" applyNumberFormat="1" applyFont="1" applyBorder="1" applyAlignment="1" applyProtection="1">
      <alignment horizontal="right" vertical="center"/>
      <protection locked="0"/>
    </xf>
    <xf numFmtId="177" fontId="4" fillId="0" borderId="15" xfId="48" applyNumberFormat="1" applyFont="1" applyBorder="1" applyAlignment="1" applyProtection="1">
      <alignment horizontal="right" vertical="center"/>
      <protection locked="0"/>
    </xf>
    <xf numFmtId="176" fontId="6" fillId="0" borderId="10" xfId="0" applyNumberFormat="1" applyFont="1" applyBorder="1" applyAlignment="1">
      <alignment horizontal="center" vertical="center"/>
    </xf>
    <xf numFmtId="177" fontId="15" fillId="0" borderId="18" xfId="48" applyNumberFormat="1" applyFont="1" applyBorder="1" applyAlignment="1">
      <alignment vertical="center"/>
    </xf>
    <xf numFmtId="177" fontId="15" fillId="0" borderId="15" xfId="48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49" fontId="4" fillId="0" borderId="18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left" vertical="center"/>
    </xf>
    <xf numFmtId="176" fontId="6" fillId="0" borderId="15" xfId="0" applyNumberFormat="1" applyFont="1" applyBorder="1" applyAlignment="1">
      <alignment horizontal="left" vertical="center"/>
    </xf>
    <xf numFmtId="176" fontId="0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Continuous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6"/>
  <sheetViews>
    <sheetView view="pageBreakPreview" zoomScaleSheetLayoutView="100" zoomScalePageLayoutView="0" workbookViewId="0" topLeftCell="A1">
      <selection activeCell="D6" sqref="D6:T6"/>
    </sheetView>
  </sheetViews>
  <sheetFormatPr defaultColWidth="2.125" defaultRowHeight="15.75" customHeight="1"/>
  <cols>
    <col min="1" max="16384" width="2.125" style="2" customWidth="1"/>
  </cols>
  <sheetData>
    <row r="1" ht="15.75" customHeight="1">
      <c r="A1" s="1" t="s">
        <v>93</v>
      </c>
    </row>
    <row r="2" spans="2:41" s="4" customFormat="1" ht="18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129" t="s">
        <v>110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3"/>
      <c r="AE2" s="214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s="4" customFormat="1" ht="18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4"/>
      <c r="P3" s="24" t="s">
        <v>94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30:40" s="4" customFormat="1" ht="18.75" customHeight="1">
      <c r="AD4" s="133" t="s">
        <v>119</v>
      </c>
      <c r="AE4" s="133"/>
      <c r="AF4" s="133"/>
      <c r="AG4" s="133"/>
      <c r="AH4" s="133"/>
      <c r="AI4" s="133"/>
      <c r="AJ4" s="133"/>
      <c r="AK4" s="133"/>
      <c r="AL4" s="133"/>
      <c r="AM4" s="133"/>
      <c r="AN4" s="133"/>
    </row>
    <row r="5" s="4" customFormat="1" ht="18.75" customHeight="1">
      <c r="C5" s="4" t="s">
        <v>96</v>
      </c>
    </row>
    <row r="6" s="4" customFormat="1" ht="18.75" customHeight="1">
      <c r="D6" s="4" t="s">
        <v>120</v>
      </c>
    </row>
    <row r="7" spans="16:42" s="4" customFormat="1" ht="18.75" customHeight="1">
      <c r="P7" s="88" t="s">
        <v>85</v>
      </c>
      <c r="Q7" s="122"/>
      <c r="R7" s="122"/>
      <c r="S7" s="122"/>
      <c r="T7" s="122"/>
      <c r="U7" s="122"/>
      <c r="V7" s="122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</row>
    <row r="8" spans="16:41" s="4" customFormat="1" ht="18.75" customHeight="1">
      <c r="P8" s="40"/>
      <c r="Q8" s="41"/>
      <c r="R8" s="41"/>
      <c r="S8" s="41"/>
      <c r="T8" s="41"/>
      <c r="U8" s="41"/>
      <c r="V8" s="41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6:42" s="4" customFormat="1" ht="18.75" customHeight="1">
      <c r="P9" s="88" t="s">
        <v>0</v>
      </c>
      <c r="Q9" s="122"/>
      <c r="R9" s="122"/>
      <c r="S9" s="122"/>
      <c r="T9" s="122"/>
      <c r="U9" s="122"/>
      <c r="V9" s="122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</row>
    <row r="10" spans="16:42" s="4" customFormat="1" ht="18.75" customHeight="1">
      <c r="P10" s="40"/>
      <c r="Q10" s="40"/>
      <c r="R10" s="40"/>
      <c r="S10" s="40"/>
      <c r="T10" s="40"/>
      <c r="U10" s="40"/>
      <c r="V10" s="40"/>
      <c r="AD10" s="9"/>
      <c r="AE10" s="43"/>
      <c r="AF10" s="47"/>
      <c r="AG10" s="66" t="s">
        <v>1</v>
      </c>
      <c r="AH10" s="66"/>
      <c r="AI10" s="66"/>
      <c r="AJ10" s="25" t="s">
        <v>35</v>
      </c>
      <c r="AK10" s="71"/>
      <c r="AL10" s="71"/>
      <c r="AM10" s="71"/>
      <c r="AN10" s="71"/>
      <c r="AO10" s="71"/>
      <c r="AP10" s="71"/>
    </row>
    <row r="11" spans="16:42" s="4" customFormat="1" ht="18.75" customHeight="1">
      <c r="P11" s="88" t="s">
        <v>2</v>
      </c>
      <c r="Q11" s="122"/>
      <c r="R11" s="122"/>
      <c r="S11" s="122"/>
      <c r="T11" s="122"/>
      <c r="U11" s="122"/>
      <c r="V11" s="122"/>
      <c r="W11" s="121"/>
      <c r="X11" s="121"/>
      <c r="Y11" s="121"/>
      <c r="Z11" s="121"/>
      <c r="AA11" s="121"/>
      <c r="AB11" s="121"/>
      <c r="AC11" s="121"/>
      <c r="AD11" s="121"/>
      <c r="AE11" s="83"/>
      <c r="AF11" s="83"/>
      <c r="AG11" s="67" t="s">
        <v>107</v>
      </c>
      <c r="AH11" s="67"/>
      <c r="AI11" s="67"/>
      <c r="AJ11" s="20" t="s">
        <v>36</v>
      </c>
      <c r="AK11" s="64"/>
      <c r="AL11" s="64"/>
      <c r="AM11" s="64"/>
      <c r="AN11" s="64"/>
      <c r="AO11" s="64"/>
      <c r="AP11" s="64"/>
    </row>
    <row r="12" spans="16:42" s="4" customFormat="1" ht="18.75" customHeight="1">
      <c r="P12" s="40"/>
      <c r="Q12" s="40"/>
      <c r="R12" s="40"/>
      <c r="S12" s="40"/>
      <c r="T12" s="40"/>
      <c r="U12" s="40"/>
      <c r="V12" s="40"/>
      <c r="W12" s="10"/>
      <c r="X12" s="10"/>
      <c r="Y12" s="10"/>
      <c r="Z12" s="10"/>
      <c r="AA12" s="10"/>
      <c r="AB12" s="10"/>
      <c r="AC12" s="10"/>
      <c r="AD12" s="12"/>
      <c r="AE12" s="43"/>
      <c r="AF12" s="45"/>
      <c r="AG12" s="66" t="s">
        <v>1</v>
      </c>
      <c r="AH12" s="66"/>
      <c r="AI12" s="66"/>
      <c r="AJ12" s="25" t="s">
        <v>35</v>
      </c>
      <c r="AK12" s="71"/>
      <c r="AL12" s="71"/>
      <c r="AM12" s="71"/>
      <c r="AN12" s="71"/>
      <c r="AO12" s="71"/>
      <c r="AP12" s="71"/>
    </row>
    <row r="13" spans="16:42" s="4" customFormat="1" ht="18.75" customHeight="1">
      <c r="P13" s="88" t="s">
        <v>3</v>
      </c>
      <c r="Q13" s="122"/>
      <c r="R13" s="122"/>
      <c r="S13" s="122"/>
      <c r="T13" s="122"/>
      <c r="U13" s="122"/>
      <c r="V13" s="122"/>
      <c r="W13" s="121"/>
      <c r="X13" s="121"/>
      <c r="Y13" s="121"/>
      <c r="Z13" s="121"/>
      <c r="AA13" s="121"/>
      <c r="AB13" s="121"/>
      <c r="AC13" s="121"/>
      <c r="AD13" s="121"/>
      <c r="AE13" s="44"/>
      <c r="AF13" s="46"/>
      <c r="AG13" s="68" t="s">
        <v>107</v>
      </c>
      <c r="AH13" s="68"/>
      <c r="AI13" s="68"/>
      <c r="AJ13" s="20" t="s">
        <v>36</v>
      </c>
      <c r="AK13" s="64"/>
      <c r="AL13" s="64"/>
      <c r="AM13" s="64"/>
      <c r="AN13" s="64"/>
      <c r="AO13" s="64"/>
      <c r="AP13" s="64"/>
    </row>
    <row r="14" s="4" customFormat="1" ht="18.75" customHeight="1"/>
    <row r="15" s="4" customFormat="1" ht="18.75" customHeight="1">
      <c r="B15" s="4" t="s">
        <v>86</v>
      </c>
    </row>
    <row r="16" s="4" customFormat="1" ht="18.75" customHeight="1"/>
    <row r="17" spans="1:42" s="4" customFormat="1" ht="18.75" customHeight="1">
      <c r="A17" s="69" t="s">
        <v>87</v>
      </c>
      <c r="B17" s="69"/>
      <c r="C17" s="69"/>
      <c r="D17" s="69"/>
      <c r="E17" s="69"/>
      <c r="F17" s="69"/>
      <c r="G17" s="48" t="s">
        <v>4</v>
      </c>
      <c r="H17" s="48"/>
      <c r="I17" s="48"/>
      <c r="J17" s="48"/>
      <c r="K17" s="48"/>
      <c r="L17" s="48"/>
      <c r="M17" s="48" t="s">
        <v>78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9"/>
    </row>
    <row r="18" spans="1:42" s="4" customFormat="1" ht="18.75" customHeight="1">
      <c r="A18" s="69"/>
      <c r="B18" s="69"/>
      <c r="C18" s="69"/>
      <c r="D18" s="69"/>
      <c r="E18" s="69"/>
      <c r="F18" s="69"/>
      <c r="G18" s="50" t="s">
        <v>5</v>
      </c>
      <c r="H18" s="50"/>
      <c r="I18" s="50"/>
      <c r="J18" s="50"/>
      <c r="K18" s="50"/>
      <c r="L18" s="50"/>
      <c r="M18" s="50" t="s">
        <v>38</v>
      </c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51" t="s">
        <v>39</v>
      </c>
    </row>
    <row r="19" spans="1:42" s="4" customFormat="1" ht="18.75" customHeight="1">
      <c r="A19" s="69"/>
      <c r="B19" s="69"/>
      <c r="C19" s="69"/>
      <c r="D19" s="69"/>
      <c r="E19" s="69"/>
      <c r="F19" s="69"/>
      <c r="G19" s="52" t="s">
        <v>6</v>
      </c>
      <c r="H19" s="52"/>
      <c r="I19" s="52"/>
      <c r="J19" s="52"/>
      <c r="K19" s="52"/>
      <c r="L19" s="52"/>
      <c r="M19" s="52" t="s">
        <v>40</v>
      </c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54" t="s">
        <v>37</v>
      </c>
    </row>
    <row r="20" spans="1:42" s="4" customFormat="1" ht="18.75" customHeight="1">
      <c r="A20" s="69" t="s">
        <v>7</v>
      </c>
      <c r="B20" s="69"/>
      <c r="C20" s="69"/>
      <c r="D20" s="69"/>
      <c r="E20" s="69"/>
      <c r="F20" s="69"/>
      <c r="G20" s="118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25"/>
    </row>
    <row r="21" spans="1:42" s="4" customFormat="1" ht="18.75" customHeight="1">
      <c r="A21" s="69" t="s">
        <v>8</v>
      </c>
      <c r="B21" s="69"/>
      <c r="C21" s="69"/>
      <c r="D21" s="69"/>
      <c r="E21" s="69"/>
      <c r="F21" s="69"/>
      <c r="G21" s="13" t="s">
        <v>9</v>
      </c>
      <c r="H21" s="48"/>
      <c r="I21" s="48"/>
      <c r="J21" s="48"/>
      <c r="K21" s="48"/>
      <c r="L21" s="48" t="s">
        <v>41</v>
      </c>
      <c r="M21" s="48"/>
      <c r="N21" s="48"/>
      <c r="O21" s="48"/>
      <c r="P21" s="48"/>
      <c r="Q21" s="48" t="s">
        <v>42</v>
      </c>
      <c r="R21" s="48"/>
      <c r="S21" s="48"/>
      <c r="T21" s="48"/>
      <c r="U21" s="48"/>
      <c r="V21" s="48"/>
      <c r="W21" s="48"/>
      <c r="X21" s="48"/>
      <c r="Y21" s="48" t="s">
        <v>43</v>
      </c>
      <c r="Z21" s="48"/>
      <c r="AA21" s="48"/>
      <c r="AB21" s="48"/>
      <c r="AC21" s="48"/>
      <c r="AD21" s="48" t="s">
        <v>44</v>
      </c>
      <c r="AE21" s="48"/>
      <c r="AF21" s="48"/>
      <c r="AG21" s="48"/>
      <c r="AH21" s="48"/>
      <c r="AI21" s="48" t="s">
        <v>45</v>
      </c>
      <c r="AJ21" s="48"/>
      <c r="AK21" s="48"/>
      <c r="AL21" s="48"/>
      <c r="AM21" s="48"/>
      <c r="AN21" s="48"/>
      <c r="AO21" s="48"/>
      <c r="AP21" s="49"/>
    </row>
    <row r="22" spans="1:42" s="4" customFormat="1" ht="18.75" customHeight="1">
      <c r="A22" s="69"/>
      <c r="B22" s="69"/>
      <c r="C22" s="69"/>
      <c r="D22" s="69"/>
      <c r="E22" s="69"/>
      <c r="F22" s="69"/>
      <c r="G22" s="11" t="s">
        <v>46</v>
      </c>
      <c r="H22" s="52"/>
      <c r="I22" s="52"/>
      <c r="J22" s="52"/>
      <c r="K22" s="52"/>
      <c r="L22" s="52"/>
      <c r="M22" s="52"/>
      <c r="N22" s="52" t="s">
        <v>47</v>
      </c>
      <c r="O22" s="52"/>
      <c r="P22" s="52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54" t="s">
        <v>48</v>
      </c>
    </row>
    <row r="23" spans="1:42" s="4" customFormat="1" ht="18.75" customHeight="1">
      <c r="A23" s="69" t="s">
        <v>88</v>
      </c>
      <c r="B23" s="69"/>
      <c r="C23" s="69"/>
      <c r="D23" s="69"/>
      <c r="E23" s="69"/>
      <c r="F23" s="69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6"/>
    </row>
    <row r="24" spans="1:42" s="4" customFormat="1" ht="18.75" customHeight="1">
      <c r="A24" s="69" t="s">
        <v>89</v>
      </c>
      <c r="B24" s="69"/>
      <c r="C24" s="69"/>
      <c r="D24" s="69"/>
      <c r="E24" s="69"/>
      <c r="F24" s="69"/>
      <c r="G24" s="57" t="s">
        <v>10</v>
      </c>
      <c r="H24" s="48"/>
      <c r="I24" s="48"/>
      <c r="J24" s="48"/>
      <c r="K24" s="48" t="s">
        <v>49</v>
      </c>
      <c r="L24" s="48"/>
      <c r="M24" s="48"/>
      <c r="N24" s="48"/>
      <c r="O24" s="48"/>
      <c r="P24" s="48" t="s">
        <v>100</v>
      </c>
      <c r="Q24" s="48"/>
      <c r="R24" s="48"/>
      <c r="S24" s="48"/>
      <c r="T24" s="48"/>
      <c r="U24" s="48"/>
      <c r="V24" s="48" t="s">
        <v>101</v>
      </c>
      <c r="W24" s="48"/>
      <c r="X24" s="48"/>
      <c r="Y24" s="48"/>
      <c r="Z24" s="48"/>
      <c r="AA24" s="48"/>
      <c r="AB24" s="48" t="s">
        <v>102</v>
      </c>
      <c r="AC24" s="48"/>
      <c r="AD24" s="48"/>
      <c r="AE24" s="48"/>
      <c r="AF24" s="48"/>
      <c r="AG24" s="48" t="s">
        <v>103</v>
      </c>
      <c r="AH24" s="48"/>
      <c r="AI24" s="48"/>
      <c r="AJ24" s="48"/>
      <c r="AK24" s="48"/>
      <c r="AL24" s="48"/>
      <c r="AM24" s="48"/>
      <c r="AN24" s="48"/>
      <c r="AO24" s="48"/>
      <c r="AP24" s="49"/>
    </row>
    <row r="25" spans="1:42" s="4" customFormat="1" ht="18.75" customHeight="1">
      <c r="A25" s="69"/>
      <c r="B25" s="69"/>
      <c r="C25" s="69"/>
      <c r="D25" s="69"/>
      <c r="E25" s="69"/>
      <c r="F25" s="69"/>
      <c r="G25" s="59" t="s">
        <v>82</v>
      </c>
      <c r="H25" s="59"/>
      <c r="I25" s="59"/>
      <c r="J25" s="59"/>
      <c r="K25" s="50" t="s">
        <v>11</v>
      </c>
      <c r="L25" s="59"/>
      <c r="R25" s="53"/>
      <c r="S25" s="53"/>
      <c r="T25" s="53"/>
      <c r="U25" s="53"/>
      <c r="V25" s="53"/>
      <c r="W25" s="53"/>
      <c r="X25" s="53"/>
      <c r="Y25" s="53"/>
      <c r="Z25" s="53"/>
      <c r="AB25" s="53"/>
      <c r="AC25" s="53"/>
      <c r="AD25" s="53" t="s">
        <v>57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4"/>
    </row>
    <row r="26" spans="1:42" s="4" customFormat="1" ht="18.75" customHeight="1">
      <c r="A26" s="62" t="s">
        <v>90</v>
      </c>
      <c r="B26" s="63"/>
      <c r="C26" s="63"/>
      <c r="D26" s="63"/>
      <c r="E26" s="63"/>
      <c r="F26" s="63"/>
      <c r="G26" s="126" t="s">
        <v>104</v>
      </c>
      <c r="H26" s="127"/>
      <c r="I26" s="127"/>
      <c r="J26" s="127"/>
      <c r="K26" s="127"/>
      <c r="L26" s="127"/>
      <c r="M26" s="127"/>
      <c r="N26" s="127"/>
      <c r="O26" s="127"/>
      <c r="P26" s="19" t="s">
        <v>50</v>
      </c>
      <c r="Q26" s="128"/>
      <c r="R26" s="128"/>
      <c r="S26" s="128"/>
      <c r="T26" s="13" t="s">
        <v>12</v>
      </c>
      <c r="U26" s="13"/>
      <c r="V26" s="13"/>
      <c r="W26" s="13"/>
      <c r="X26" s="127" t="s">
        <v>102</v>
      </c>
      <c r="Y26" s="127"/>
      <c r="Z26" s="127"/>
      <c r="AA26" s="127"/>
      <c r="AB26" s="127"/>
      <c r="AC26" s="127"/>
      <c r="AD26" s="127"/>
      <c r="AE26" s="127"/>
      <c r="AF26" s="127"/>
      <c r="AG26" s="19" t="s">
        <v>51</v>
      </c>
      <c r="AH26" s="128"/>
      <c r="AI26" s="128"/>
      <c r="AJ26" s="128"/>
      <c r="AK26" s="13" t="s">
        <v>12</v>
      </c>
      <c r="AL26" s="13"/>
      <c r="AM26" s="13"/>
      <c r="AO26" s="13"/>
      <c r="AP26" s="14"/>
    </row>
    <row r="27" spans="1:42" s="4" customFormat="1" ht="18.75" customHeight="1">
      <c r="A27" s="62"/>
      <c r="B27" s="63"/>
      <c r="C27" s="63"/>
      <c r="D27" s="63"/>
      <c r="E27" s="63"/>
      <c r="F27" s="63"/>
      <c r="G27" s="130" t="s">
        <v>101</v>
      </c>
      <c r="H27" s="131"/>
      <c r="I27" s="131"/>
      <c r="J27" s="131"/>
      <c r="K27" s="131"/>
      <c r="L27" s="131"/>
      <c r="M27" s="131"/>
      <c r="N27" s="131"/>
      <c r="O27" s="131"/>
      <c r="P27" s="58" t="s">
        <v>50</v>
      </c>
      <c r="Q27" s="123"/>
      <c r="R27" s="123"/>
      <c r="S27" s="123"/>
      <c r="T27" s="7" t="s">
        <v>12</v>
      </c>
      <c r="U27" s="7"/>
      <c r="V27" s="7"/>
      <c r="W27" s="7"/>
      <c r="X27" s="131" t="s">
        <v>13</v>
      </c>
      <c r="Y27" s="131"/>
      <c r="Z27" s="131"/>
      <c r="AA27" s="131"/>
      <c r="AB27" s="131"/>
      <c r="AC27" s="131"/>
      <c r="AD27" s="131"/>
      <c r="AE27" s="131"/>
      <c r="AF27" s="131"/>
      <c r="AG27" s="58" t="s">
        <v>50</v>
      </c>
      <c r="AH27" s="123"/>
      <c r="AI27" s="123"/>
      <c r="AJ27" s="123"/>
      <c r="AK27" s="7" t="s">
        <v>12</v>
      </c>
      <c r="AL27" s="7"/>
      <c r="AM27" s="7"/>
      <c r="AO27" s="7"/>
      <c r="AP27" s="15"/>
    </row>
    <row r="28" spans="1:42" s="4" customFormat="1" ht="18.75" customHeight="1">
      <c r="A28" s="74" t="s">
        <v>91</v>
      </c>
      <c r="B28" s="75"/>
      <c r="C28" s="77"/>
      <c r="D28" s="77"/>
      <c r="E28" s="77"/>
      <c r="F28" s="77"/>
      <c r="G28" s="80" t="s">
        <v>14</v>
      </c>
      <c r="H28" s="81"/>
      <c r="I28" s="81"/>
      <c r="J28" s="81"/>
      <c r="K28" s="84" t="s">
        <v>15</v>
      </c>
      <c r="L28" s="85"/>
      <c r="M28" s="85"/>
      <c r="N28" s="85"/>
      <c r="O28" s="86"/>
      <c r="P28" s="85" t="s">
        <v>16</v>
      </c>
      <c r="Q28" s="85"/>
      <c r="R28" s="85"/>
      <c r="S28" s="85"/>
      <c r="T28" s="85"/>
      <c r="U28" s="101" t="s">
        <v>17</v>
      </c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3"/>
      <c r="AI28" s="81" t="s">
        <v>18</v>
      </c>
      <c r="AJ28" s="81"/>
      <c r="AK28" s="81"/>
      <c r="AL28" s="81"/>
      <c r="AM28" s="81"/>
      <c r="AN28" s="81"/>
      <c r="AO28" s="81"/>
      <c r="AP28" s="99"/>
    </row>
    <row r="29" spans="1:42" s="4" customFormat="1" ht="18.75" customHeight="1">
      <c r="A29" s="76"/>
      <c r="B29" s="76"/>
      <c r="C29" s="78"/>
      <c r="D29" s="78"/>
      <c r="E29" s="78"/>
      <c r="F29" s="78"/>
      <c r="G29" s="82"/>
      <c r="H29" s="83"/>
      <c r="I29" s="83"/>
      <c r="J29" s="83"/>
      <c r="K29" s="87"/>
      <c r="L29" s="88"/>
      <c r="M29" s="88"/>
      <c r="N29" s="88"/>
      <c r="O29" s="89"/>
      <c r="P29" s="88"/>
      <c r="Q29" s="88"/>
      <c r="R29" s="88"/>
      <c r="S29" s="88"/>
      <c r="T29" s="88"/>
      <c r="U29" s="21"/>
      <c r="V29" s="11"/>
      <c r="W29" s="11"/>
      <c r="X29" s="11"/>
      <c r="Y29" s="93" t="s">
        <v>15</v>
      </c>
      <c r="Z29" s="94"/>
      <c r="AA29" s="94"/>
      <c r="AB29" s="94"/>
      <c r="AC29" s="95"/>
      <c r="AD29" s="96" t="s">
        <v>16</v>
      </c>
      <c r="AE29" s="94"/>
      <c r="AF29" s="94"/>
      <c r="AG29" s="94"/>
      <c r="AH29" s="97"/>
      <c r="AI29" s="83"/>
      <c r="AJ29" s="83"/>
      <c r="AK29" s="83"/>
      <c r="AL29" s="83"/>
      <c r="AM29" s="83"/>
      <c r="AN29" s="83"/>
      <c r="AO29" s="83"/>
      <c r="AP29" s="100"/>
    </row>
    <row r="30" spans="1:42" s="4" customFormat="1" ht="18.75" customHeight="1">
      <c r="A30" s="76"/>
      <c r="B30" s="76"/>
      <c r="C30" s="79" t="s">
        <v>19</v>
      </c>
      <c r="D30" s="79"/>
      <c r="E30" s="79"/>
      <c r="F30" s="79"/>
      <c r="G30" s="22" t="s">
        <v>20</v>
      </c>
      <c r="H30" s="73">
        <f aca="true" t="shared" si="0" ref="H30:H38">SUM(K30,P30)</f>
        <v>0</v>
      </c>
      <c r="I30" s="73"/>
      <c r="J30" s="17" t="s">
        <v>21</v>
      </c>
      <c r="K30" s="118"/>
      <c r="L30" s="119"/>
      <c r="M30" s="119"/>
      <c r="N30" s="119"/>
      <c r="O30" s="37" t="s">
        <v>21</v>
      </c>
      <c r="P30" s="105"/>
      <c r="Q30" s="105"/>
      <c r="R30" s="105"/>
      <c r="S30" s="106"/>
      <c r="T30" s="17" t="s">
        <v>21</v>
      </c>
      <c r="U30" s="91" t="s">
        <v>10</v>
      </c>
      <c r="V30" s="92"/>
      <c r="W30" s="92"/>
      <c r="X30" s="92"/>
      <c r="Y30" s="112"/>
      <c r="Z30" s="113"/>
      <c r="AA30" s="113"/>
      <c r="AB30" s="114"/>
      <c r="AC30" s="37" t="s">
        <v>21</v>
      </c>
      <c r="AD30" s="105"/>
      <c r="AE30" s="105"/>
      <c r="AF30" s="105"/>
      <c r="AG30" s="106"/>
      <c r="AH30" s="18" t="s">
        <v>21</v>
      </c>
      <c r="AI30" s="13" t="s">
        <v>22</v>
      </c>
      <c r="AJ30" s="98"/>
      <c r="AK30" s="98"/>
      <c r="AL30" s="13" t="s">
        <v>21</v>
      </c>
      <c r="AM30" s="13" t="s">
        <v>52</v>
      </c>
      <c r="AN30" s="104"/>
      <c r="AO30" s="104"/>
      <c r="AP30" s="14" t="s">
        <v>23</v>
      </c>
    </row>
    <row r="31" spans="1:42" s="4" customFormat="1" ht="18.75" customHeight="1">
      <c r="A31" s="76"/>
      <c r="B31" s="76"/>
      <c r="C31" s="79"/>
      <c r="D31" s="79"/>
      <c r="E31" s="79"/>
      <c r="F31" s="79"/>
      <c r="G31" s="22" t="s">
        <v>24</v>
      </c>
      <c r="H31" s="73">
        <f t="shared" si="0"/>
        <v>0</v>
      </c>
      <c r="I31" s="73"/>
      <c r="J31" s="17" t="s">
        <v>21</v>
      </c>
      <c r="K31" s="118"/>
      <c r="L31" s="119"/>
      <c r="M31" s="119"/>
      <c r="N31" s="119"/>
      <c r="O31" s="37" t="s">
        <v>21</v>
      </c>
      <c r="P31" s="105"/>
      <c r="Q31" s="105"/>
      <c r="R31" s="105"/>
      <c r="S31" s="106"/>
      <c r="T31" s="17" t="s">
        <v>21</v>
      </c>
      <c r="U31" s="91" t="s">
        <v>25</v>
      </c>
      <c r="V31" s="92"/>
      <c r="W31" s="92"/>
      <c r="X31" s="92"/>
      <c r="Y31" s="112"/>
      <c r="Z31" s="113"/>
      <c r="AA31" s="113"/>
      <c r="AB31" s="114"/>
      <c r="AC31" s="37" t="s">
        <v>21</v>
      </c>
      <c r="AD31" s="105"/>
      <c r="AE31" s="105"/>
      <c r="AF31" s="105"/>
      <c r="AG31" s="106"/>
      <c r="AH31" s="18" t="s">
        <v>21</v>
      </c>
      <c r="AI31" s="7" t="s">
        <v>26</v>
      </c>
      <c r="AJ31" s="90"/>
      <c r="AK31" s="90"/>
      <c r="AL31" s="7" t="s">
        <v>21</v>
      </c>
      <c r="AM31" s="7" t="s">
        <v>52</v>
      </c>
      <c r="AN31" s="107"/>
      <c r="AO31" s="107"/>
      <c r="AP31" s="15" t="s">
        <v>23</v>
      </c>
    </row>
    <row r="32" spans="1:42" s="4" customFormat="1" ht="18.75" customHeight="1">
      <c r="A32" s="76"/>
      <c r="B32" s="76"/>
      <c r="C32" s="79"/>
      <c r="D32" s="79"/>
      <c r="E32" s="79"/>
      <c r="F32" s="79"/>
      <c r="G32" s="22" t="s">
        <v>27</v>
      </c>
      <c r="H32" s="73">
        <f t="shared" si="0"/>
        <v>0</v>
      </c>
      <c r="I32" s="73"/>
      <c r="J32" s="17" t="s">
        <v>21</v>
      </c>
      <c r="K32" s="72"/>
      <c r="L32" s="73"/>
      <c r="M32" s="73"/>
      <c r="N32" s="73"/>
      <c r="O32" s="37" t="s">
        <v>21</v>
      </c>
      <c r="P32" s="110"/>
      <c r="Q32" s="110"/>
      <c r="R32" s="110"/>
      <c r="S32" s="111"/>
      <c r="T32" s="17" t="s">
        <v>21</v>
      </c>
      <c r="U32" s="91" t="s">
        <v>27</v>
      </c>
      <c r="V32" s="92"/>
      <c r="W32" s="92"/>
      <c r="X32" s="92"/>
      <c r="Y32" s="115">
        <f>SUM(Y30:AB31)</f>
        <v>0</v>
      </c>
      <c r="Z32" s="116"/>
      <c r="AA32" s="116"/>
      <c r="AB32" s="117"/>
      <c r="AC32" s="37" t="s">
        <v>21</v>
      </c>
      <c r="AD32" s="110"/>
      <c r="AE32" s="110"/>
      <c r="AF32" s="110"/>
      <c r="AG32" s="111"/>
      <c r="AH32" s="18" t="s">
        <v>21</v>
      </c>
      <c r="AI32" s="11" t="s">
        <v>28</v>
      </c>
      <c r="AJ32" s="108"/>
      <c r="AK32" s="108"/>
      <c r="AL32" s="11" t="s">
        <v>21</v>
      </c>
      <c r="AM32" s="11" t="s">
        <v>52</v>
      </c>
      <c r="AN32" s="109"/>
      <c r="AO32" s="109"/>
      <c r="AP32" s="16" t="s">
        <v>23</v>
      </c>
    </row>
    <row r="33" spans="1:42" s="4" customFormat="1" ht="18.75" customHeight="1">
      <c r="A33" s="76"/>
      <c r="B33" s="76"/>
      <c r="C33" s="79" t="s">
        <v>19</v>
      </c>
      <c r="D33" s="79"/>
      <c r="E33" s="79"/>
      <c r="F33" s="79"/>
      <c r="G33" s="22" t="s">
        <v>20</v>
      </c>
      <c r="H33" s="73">
        <f t="shared" si="0"/>
        <v>0</v>
      </c>
      <c r="I33" s="73"/>
      <c r="J33" s="17" t="s">
        <v>21</v>
      </c>
      <c r="K33" s="118"/>
      <c r="L33" s="119"/>
      <c r="M33" s="119"/>
      <c r="N33" s="119"/>
      <c r="O33" s="37" t="s">
        <v>21</v>
      </c>
      <c r="P33" s="105"/>
      <c r="Q33" s="105"/>
      <c r="R33" s="105"/>
      <c r="S33" s="106"/>
      <c r="T33" s="17" t="s">
        <v>21</v>
      </c>
      <c r="U33" s="91" t="s">
        <v>10</v>
      </c>
      <c r="V33" s="92"/>
      <c r="W33" s="92"/>
      <c r="X33" s="92"/>
      <c r="Y33" s="112"/>
      <c r="Z33" s="113"/>
      <c r="AA33" s="113"/>
      <c r="AB33" s="114"/>
      <c r="AC33" s="37" t="s">
        <v>21</v>
      </c>
      <c r="AD33" s="105"/>
      <c r="AE33" s="105"/>
      <c r="AF33" s="105"/>
      <c r="AG33" s="106"/>
      <c r="AH33" s="18" t="s">
        <v>21</v>
      </c>
      <c r="AI33" s="13" t="s">
        <v>22</v>
      </c>
      <c r="AJ33" s="98"/>
      <c r="AK33" s="98"/>
      <c r="AL33" s="13" t="s">
        <v>21</v>
      </c>
      <c r="AM33" s="13" t="s">
        <v>52</v>
      </c>
      <c r="AN33" s="104"/>
      <c r="AO33" s="104"/>
      <c r="AP33" s="14" t="s">
        <v>23</v>
      </c>
    </row>
    <row r="34" spans="1:42" s="4" customFormat="1" ht="18.75" customHeight="1">
      <c r="A34" s="76"/>
      <c r="B34" s="76"/>
      <c r="C34" s="79"/>
      <c r="D34" s="79"/>
      <c r="E34" s="79"/>
      <c r="F34" s="79"/>
      <c r="G34" s="22" t="s">
        <v>24</v>
      </c>
      <c r="H34" s="73">
        <f t="shared" si="0"/>
        <v>0</v>
      </c>
      <c r="I34" s="73"/>
      <c r="J34" s="17" t="s">
        <v>21</v>
      </c>
      <c r="K34" s="118"/>
      <c r="L34" s="119"/>
      <c r="M34" s="119"/>
      <c r="N34" s="119"/>
      <c r="O34" s="37" t="s">
        <v>21</v>
      </c>
      <c r="P34" s="105"/>
      <c r="Q34" s="105"/>
      <c r="R34" s="105"/>
      <c r="S34" s="106"/>
      <c r="T34" s="17" t="s">
        <v>21</v>
      </c>
      <c r="U34" s="91" t="s">
        <v>25</v>
      </c>
      <c r="V34" s="92"/>
      <c r="W34" s="92"/>
      <c r="X34" s="92"/>
      <c r="Y34" s="112"/>
      <c r="Z34" s="113"/>
      <c r="AA34" s="113"/>
      <c r="AB34" s="114"/>
      <c r="AC34" s="37" t="s">
        <v>21</v>
      </c>
      <c r="AD34" s="105"/>
      <c r="AE34" s="105"/>
      <c r="AF34" s="105"/>
      <c r="AG34" s="106"/>
      <c r="AH34" s="18" t="s">
        <v>21</v>
      </c>
      <c r="AI34" s="7" t="s">
        <v>26</v>
      </c>
      <c r="AJ34" s="90"/>
      <c r="AK34" s="90"/>
      <c r="AL34" s="7" t="s">
        <v>21</v>
      </c>
      <c r="AM34" s="7" t="s">
        <v>52</v>
      </c>
      <c r="AN34" s="120"/>
      <c r="AO34" s="120"/>
      <c r="AP34" s="15" t="s">
        <v>23</v>
      </c>
    </row>
    <row r="35" spans="1:42" s="4" customFormat="1" ht="18.75" customHeight="1">
      <c r="A35" s="76"/>
      <c r="B35" s="76"/>
      <c r="C35" s="79"/>
      <c r="D35" s="79"/>
      <c r="E35" s="79"/>
      <c r="F35" s="79"/>
      <c r="G35" s="22" t="s">
        <v>27</v>
      </c>
      <c r="H35" s="73">
        <f t="shared" si="0"/>
        <v>0</v>
      </c>
      <c r="I35" s="73"/>
      <c r="J35" s="17" t="s">
        <v>21</v>
      </c>
      <c r="K35" s="72"/>
      <c r="L35" s="73"/>
      <c r="M35" s="73"/>
      <c r="N35" s="73"/>
      <c r="O35" s="37" t="s">
        <v>21</v>
      </c>
      <c r="P35" s="110"/>
      <c r="Q35" s="110"/>
      <c r="R35" s="110"/>
      <c r="S35" s="111"/>
      <c r="T35" s="17" t="s">
        <v>21</v>
      </c>
      <c r="U35" s="91" t="s">
        <v>27</v>
      </c>
      <c r="V35" s="92"/>
      <c r="W35" s="92"/>
      <c r="X35" s="92"/>
      <c r="Y35" s="115">
        <f>SUM(Y33:AB34)</f>
        <v>0</v>
      </c>
      <c r="Z35" s="116"/>
      <c r="AA35" s="116"/>
      <c r="AB35" s="117"/>
      <c r="AC35" s="37" t="s">
        <v>21</v>
      </c>
      <c r="AD35" s="110"/>
      <c r="AE35" s="110"/>
      <c r="AF35" s="110"/>
      <c r="AG35" s="111"/>
      <c r="AH35" s="18" t="s">
        <v>21</v>
      </c>
      <c r="AI35" s="11" t="s">
        <v>28</v>
      </c>
      <c r="AJ35" s="108"/>
      <c r="AK35" s="108"/>
      <c r="AL35" s="11" t="s">
        <v>21</v>
      </c>
      <c r="AM35" s="11" t="s">
        <v>52</v>
      </c>
      <c r="AN35" s="121"/>
      <c r="AO35" s="121"/>
      <c r="AP35" s="16" t="s">
        <v>23</v>
      </c>
    </row>
    <row r="36" spans="1:42" s="4" customFormat="1" ht="18.75" customHeight="1">
      <c r="A36" s="76"/>
      <c r="B36" s="76"/>
      <c r="C36" s="79" t="s">
        <v>19</v>
      </c>
      <c r="D36" s="79"/>
      <c r="E36" s="79"/>
      <c r="F36" s="79"/>
      <c r="G36" s="22" t="s">
        <v>20</v>
      </c>
      <c r="H36" s="73">
        <f t="shared" si="0"/>
        <v>0</v>
      </c>
      <c r="I36" s="73"/>
      <c r="J36" s="17" t="s">
        <v>21</v>
      </c>
      <c r="K36" s="118"/>
      <c r="L36" s="119"/>
      <c r="M36" s="119"/>
      <c r="N36" s="119"/>
      <c r="O36" s="37" t="s">
        <v>21</v>
      </c>
      <c r="P36" s="105"/>
      <c r="Q36" s="105"/>
      <c r="R36" s="105"/>
      <c r="S36" s="106"/>
      <c r="T36" s="17" t="s">
        <v>21</v>
      </c>
      <c r="U36" s="91" t="s">
        <v>10</v>
      </c>
      <c r="V36" s="92"/>
      <c r="W36" s="92"/>
      <c r="X36" s="92"/>
      <c r="Y36" s="112"/>
      <c r="Z36" s="113"/>
      <c r="AA36" s="113"/>
      <c r="AB36" s="114"/>
      <c r="AC36" s="37" t="s">
        <v>21</v>
      </c>
      <c r="AD36" s="105"/>
      <c r="AE36" s="105"/>
      <c r="AF36" s="105"/>
      <c r="AG36" s="106"/>
      <c r="AH36" s="18" t="s">
        <v>21</v>
      </c>
      <c r="AI36" s="13" t="s">
        <v>22</v>
      </c>
      <c r="AJ36" s="98"/>
      <c r="AK36" s="98"/>
      <c r="AL36" s="13" t="s">
        <v>21</v>
      </c>
      <c r="AM36" s="13" t="s">
        <v>52</v>
      </c>
      <c r="AN36" s="104"/>
      <c r="AO36" s="104"/>
      <c r="AP36" s="14" t="s">
        <v>23</v>
      </c>
    </row>
    <row r="37" spans="1:42" s="4" customFormat="1" ht="18.75" customHeight="1">
      <c r="A37" s="76"/>
      <c r="B37" s="76"/>
      <c r="C37" s="79"/>
      <c r="D37" s="79"/>
      <c r="E37" s="79"/>
      <c r="F37" s="79"/>
      <c r="G37" s="22" t="s">
        <v>24</v>
      </c>
      <c r="H37" s="73">
        <f t="shared" si="0"/>
        <v>0</v>
      </c>
      <c r="I37" s="73"/>
      <c r="J37" s="17" t="s">
        <v>21</v>
      </c>
      <c r="K37" s="118"/>
      <c r="L37" s="119"/>
      <c r="M37" s="119"/>
      <c r="N37" s="119"/>
      <c r="O37" s="37" t="s">
        <v>21</v>
      </c>
      <c r="P37" s="105"/>
      <c r="Q37" s="105"/>
      <c r="R37" s="105"/>
      <c r="S37" s="106"/>
      <c r="T37" s="17" t="s">
        <v>21</v>
      </c>
      <c r="U37" s="91" t="s">
        <v>25</v>
      </c>
      <c r="V37" s="92"/>
      <c r="W37" s="92"/>
      <c r="X37" s="92"/>
      <c r="Y37" s="112"/>
      <c r="Z37" s="113"/>
      <c r="AA37" s="113"/>
      <c r="AB37" s="114"/>
      <c r="AC37" s="37" t="s">
        <v>21</v>
      </c>
      <c r="AD37" s="105"/>
      <c r="AE37" s="105"/>
      <c r="AF37" s="105"/>
      <c r="AG37" s="106"/>
      <c r="AH37" s="18" t="s">
        <v>21</v>
      </c>
      <c r="AI37" s="7" t="s">
        <v>26</v>
      </c>
      <c r="AJ37" s="90"/>
      <c r="AK37" s="90"/>
      <c r="AL37" s="7" t="s">
        <v>21</v>
      </c>
      <c r="AM37" s="7" t="s">
        <v>52</v>
      </c>
      <c r="AN37" s="107"/>
      <c r="AO37" s="107"/>
      <c r="AP37" s="15" t="s">
        <v>23</v>
      </c>
    </row>
    <row r="38" spans="1:42" s="4" customFormat="1" ht="18.75" customHeight="1">
      <c r="A38" s="76"/>
      <c r="B38" s="76"/>
      <c r="C38" s="79"/>
      <c r="D38" s="79"/>
      <c r="E38" s="79"/>
      <c r="F38" s="79"/>
      <c r="G38" s="22" t="s">
        <v>27</v>
      </c>
      <c r="H38" s="73">
        <f t="shared" si="0"/>
        <v>0</v>
      </c>
      <c r="I38" s="73"/>
      <c r="J38" s="17" t="s">
        <v>21</v>
      </c>
      <c r="K38" s="72">
        <f>SUM(L36:N37)</f>
        <v>0</v>
      </c>
      <c r="L38" s="73"/>
      <c r="M38" s="73"/>
      <c r="N38" s="73"/>
      <c r="O38" s="37" t="s">
        <v>21</v>
      </c>
      <c r="P38" s="110">
        <f>SUM(Q36:S37)</f>
        <v>0</v>
      </c>
      <c r="Q38" s="110"/>
      <c r="R38" s="110"/>
      <c r="S38" s="111"/>
      <c r="T38" s="17" t="s">
        <v>21</v>
      </c>
      <c r="U38" s="91" t="s">
        <v>27</v>
      </c>
      <c r="V38" s="92"/>
      <c r="W38" s="92"/>
      <c r="X38" s="92"/>
      <c r="Y38" s="115">
        <f>SUM(Y36:AB37)</f>
        <v>0</v>
      </c>
      <c r="Z38" s="116"/>
      <c r="AA38" s="116"/>
      <c r="AB38" s="117"/>
      <c r="AC38" s="37" t="s">
        <v>21</v>
      </c>
      <c r="AD38" s="110">
        <f>SUM(AE36:AG37)</f>
        <v>0</v>
      </c>
      <c r="AE38" s="110"/>
      <c r="AF38" s="110"/>
      <c r="AG38" s="111"/>
      <c r="AH38" s="18" t="s">
        <v>21</v>
      </c>
      <c r="AI38" s="11" t="s">
        <v>28</v>
      </c>
      <c r="AJ38" s="108"/>
      <c r="AK38" s="108"/>
      <c r="AL38" s="11" t="s">
        <v>21</v>
      </c>
      <c r="AM38" s="11" t="s">
        <v>52</v>
      </c>
      <c r="AN38" s="121"/>
      <c r="AO38" s="121"/>
      <c r="AP38" s="16" t="s">
        <v>23</v>
      </c>
    </row>
    <row r="39" spans="1:42" s="4" customFormat="1" ht="18.75" customHeight="1">
      <c r="A39" s="76"/>
      <c r="B39" s="76"/>
      <c r="C39" s="79" t="s">
        <v>29</v>
      </c>
      <c r="D39" s="79"/>
      <c r="E39" s="79"/>
      <c r="F39" s="79"/>
      <c r="G39" s="22" t="s">
        <v>20</v>
      </c>
      <c r="H39" s="73"/>
      <c r="I39" s="73"/>
      <c r="J39" s="17" t="s">
        <v>21</v>
      </c>
      <c r="K39" s="118"/>
      <c r="L39" s="119"/>
      <c r="M39" s="119"/>
      <c r="N39" s="119"/>
      <c r="O39" s="37" t="s">
        <v>21</v>
      </c>
      <c r="P39" s="105"/>
      <c r="Q39" s="105"/>
      <c r="R39" s="105"/>
      <c r="S39" s="106"/>
      <c r="T39" s="17" t="s">
        <v>21</v>
      </c>
      <c r="U39" s="91" t="s">
        <v>10</v>
      </c>
      <c r="V39" s="92"/>
      <c r="W39" s="92"/>
      <c r="X39" s="92"/>
      <c r="Y39" s="112"/>
      <c r="Z39" s="113"/>
      <c r="AA39" s="113"/>
      <c r="AB39" s="114"/>
      <c r="AC39" s="37" t="s">
        <v>21</v>
      </c>
      <c r="AD39" s="105"/>
      <c r="AE39" s="105"/>
      <c r="AF39" s="105"/>
      <c r="AG39" s="106"/>
      <c r="AH39" s="18" t="s">
        <v>21</v>
      </c>
      <c r="AI39" s="13" t="s">
        <v>22</v>
      </c>
      <c r="AJ39" s="98"/>
      <c r="AK39" s="98"/>
      <c r="AL39" s="13" t="s">
        <v>21</v>
      </c>
      <c r="AM39" s="13" t="s">
        <v>52</v>
      </c>
      <c r="AN39" s="104"/>
      <c r="AO39" s="104"/>
      <c r="AP39" s="14" t="s">
        <v>23</v>
      </c>
    </row>
    <row r="40" spans="1:42" s="4" customFormat="1" ht="18.75" customHeight="1">
      <c r="A40" s="76"/>
      <c r="B40" s="76"/>
      <c r="C40" s="79"/>
      <c r="D40" s="79"/>
      <c r="E40" s="79"/>
      <c r="F40" s="79"/>
      <c r="G40" s="22" t="s">
        <v>24</v>
      </c>
      <c r="H40" s="73"/>
      <c r="I40" s="73"/>
      <c r="J40" s="17" t="s">
        <v>21</v>
      </c>
      <c r="K40" s="118"/>
      <c r="L40" s="119"/>
      <c r="M40" s="119"/>
      <c r="N40" s="119"/>
      <c r="O40" s="37" t="s">
        <v>21</v>
      </c>
      <c r="P40" s="105"/>
      <c r="Q40" s="105"/>
      <c r="R40" s="105"/>
      <c r="S40" s="106"/>
      <c r="T40" s="17" t="s">
        <v>21</v>
      </c>
      <c r="U40" s="91" t="s">
        <v>25</v>
      </c>
      <c r="V40" s="92"/>
      <c r="W40" s="92"/>
      <c r="X40" s="92"/>
      <c r="Y40" s="112"/>
      <c r="Z40" s="113"/>
      <c r="AA40" s="113"/>
      <c r="AB40" s="114"/>
      <c r="AC40" s="37" t="s">
        <v>21</v>
      </c>
      <c r="AD40" s="105"/>
      <c r="AE40" s="105"/>
      <c r="AF40" s="105"/>
      <c r="AG40" s="106"/>
      <c r="AH40" s="18" t="s">
        <v>21</v>
      </c>
      <c r="AI40" s="7" t="s">
        <v>26</v>
      </c>
      <c r="AJ40" s="90"/>
      <c r="AK40" s="90"/>
      <c r="AL40" s="7" t="s">
        <v>21</v>
      </c>
      <c r="AM40" s="7" t="s">
        <v>52</v>
      </c>
      <c r="AN40" s="107"/>
      <c r="AO40" s="107"/>
      <c r="AP40" s="15" t="s">
        <v>23</v>
      </c>
    </row>
    <row r="41" spans="1:42" s="4" customFormat="1" ht="18.75" customHeight="1">
      <c r="A41" s="76"/>
      <c r="B41" s="76"/>
      <c r="C41" s="79"/>
      <c r="D41" s="79"/>
      <c r="E41" s="79"/>
      <c r="F41" s="79"/>
      <c r="G41" s="22" t="s">
        <v>27</v>
      </c>
      <c r="H41" s="73">
        <f>SUM(K41,P41)</f>
        <v>0</v>
      </c>
      <c r="I41" s="73"/>
      <c r="J41" s="17" t="s">
        <v>21</v>
      </c>
      <c r="K41" s="72">
        <f>SUM(L39:N40)</f>
        <v>0</v>
      </c>
      <c r="L41" s="73"/>
      <c r="M41" s="73"/>
      <c r="N41" s="73"/>
      <c r="O41" s="37" t="s">
        <v>21</v>
      </c>
      <c r="P41" s="110">
        <f>SUM(Q39:S40)</f>
        <v>0</v>
      </c>
      <c r="Q41" s="110"/>
      <c r="R41" s="110"/>
      <c r="S41" s="111"/>
      <c r="T41" s="17" t="s">
        <v>21</v>
      </c>
      <c r="U41" s="91" t="s">
        <v>27</v>
      </c>
      <c r="V41" s="92"/>
      <c r="W41" s="92"/>
      <c r="X41" s="92"/>
      <c r="Y41" s="115">
        <f>SUM(Y39:AB40)</f>
        <v>0</v>
      </c>
      <c r="Z41" s="116"/>
      <c r="AA41" s="116"/>
      <c r="AB41" s="117"/>
      <c r="AC41" s="37" t="s">
        <v>21</v>
      </c>
      <c r="AD41" s="110">
        <f>SUM(AE39:AG40)</f>
        <v>0</v>
      </c>
      <c r="AE41" s="110"/>
      <c r="AF41" s="110"/>
      <c r="AG41" s="111"/>
      <c r="AH41" s="18" t="s">
        <v>21</v>
      </c>
      <c r="AI41" s="11" t="s">
        <v>28</v>
      </c>
      <c r="AJ41" s="108"/>
      <c r="AK41" s="108"/>
      <c r="AL41" s="11" t="s">
        <v>21</v>
      </c>
      <c r="AM41" s="11" t="s">
        <v>52</v>
      </c>
      <c r="AN41" s="121"/>
      <c r="AO41" s="121"/>
      <c r="AP41" s="16" t="s">
        <v>23</v>
      </c>
    </row>
    <row r="42" s="4" customFormat="1" ht="15" customHeight="1">
      <c r="AI42" s="5"/>
    </row>
    <row r="43" spans="1:5" s="4" customFormat="1" ht="15" customHeight="1">
      <c r="A43" s="24"/>
      <c r="C43" s="25" t="s">
        <v>53</v>
      </c>
      <c r="E43" s="4" t="s">
        <v>55</v>
      </c>
    </row>
    <row r="44" spans="1:5" s="4" customFormat="1" ht="15" customHeight="1">
      <c r="A44" s="24"/>
      <c r="C44" s="65" t="s">
        <v>54</v>
      </c>
      <c r="D44" s="65"/>
      <c r="E44" s="4" t="s">
        <v>34</v>
      </c>
    </row>
    <row r="45" spans="3:5" s="4" customFormat="1" ht="15" customHeight="1">
      <c r="C45" s="65" t="s">
        <v>83</v>
      </c>
      <c r="D45" s="65"/>
      <c r="E45" s="4" t="s">
        <v>106</v>
      </c>
    </row>
    <row r="46" spans="3:5" ht="15.75" customHeight="1">
      <c r="C46" s="65" t="s">
        <v>105</v>
      </c>
      <c r="D46" s="65"/>
      <c r="E46" s="4" t="s">
        <v>92</v>
      </c>
    </row>
    <row r="47" s="4" customFormat="1" ht="15.75" customHeight="1"/>
    <row r="48" s="4" customFormat="1" ht="15.75" customHeight="1"/>
    <row r="49" s="4" customFormat="1" ht="15.75" customHeight="1"/>
    <row r="50" s="4" customFormat="1" ht="15.75" customHeight="1"/>
    <row r="51" s="4" customFormat="1" ht="15.75" customHeight="1"/>
    <row r="52" s="4" customFormat="1" ht="15.75" customHeight="1"/>
    <row r="53" s="4" customFormat="1" ht="15.75" customHeight="1"/>
    <row r="54" s="4" customFormat="1" ht="15.75" customHeight="1"/>
    <row r="55" s="4" customFormat="1" ht="15.75" customHeight="1"/>
    <row r="56" s="4" customFormat="1" ht="15.75" customHeight="1"/>
    <row r="57" s="4" customFormat="1" ht="15.75" customHeight="1"/>
    <row r="58" s="4" customFormat="1" ht="15.75" customHeight="1"/>
    <row r="59" s="4" customFormat="1" ht="15.75" customHeight="1"/>
    <row r="60" s="4" customFormat="1" ht="15.75" customHeight="1"/>
    <row r="61" s="4" customFormat="1" ht="15.75" customHeight="1"/>
    <row r="62" s="4" customFormat="1" ht="15.75" customHeight="1"/>
    <row r="63" s="4" customFormat="1" ht="15.75" customHeight="1"/>
    <row r="64" s="4" customFormat="1" ht="15.75" customHeight="1"/>
    <row r="65" s="4" customFormat="1" ht="15.75" customHeight="1"/>
    <row r="66" s="4" customFormat="1" ht="15.75" customHeight="1"/>
    <row r="67" s="4" customFormat="1" ht="15.75" customHeight="1"/>
    <row r="68" s="4" customFormat="1" ht="15.75" customHeight="1"/>
    <row r="69" s="4" customFormat="1" ht="15.75" customHeight="1"/>
    <row r="70" s="4" customFormat="1" ht="15.75" customHeight="1"/>
    <row r="71" s="4" customFormat="1" ht="15.75" customHeight="1"/>
    <row r="72" s="4" customFormat="1" ht="15.75" customHeight="1"/>
  </sheetData>
  <sheetProtection/>
  <mergeCells count="149">
    <mergeCell ref="L2:AC2"/>
    <mergeCell ref="Q27:S27"/>
    <mergeCell ref="G27:O27"/>
    <mergeCell ref="X27:AF27"/>
    <mergeCell ref="N18:AO18"/>
    <mergeCell ref="AD4:AN4"/>
    <mergeCell ref="AE11:AF11"/>
    <mergeCell ref="W13:AD13"/>
    <mergeCell ref="W11:AD11"/>
    <mergeCell ref="W7:AP7"/>
    <mergeCell ref="AJ39:AK39"/>
    <mergeCell ref="AH27:AJ27"/>
    <mergeCell ref="N19:AO19"/>
    <mergeCell ref="Q22:AO22"/>
    <mergeCell ref="G20:AP20"/>
    <mergeCell ref="G26:O26"/>
    <mergeCell ref="X26:AF26"/>
    <mergeCell ref="AH26:AJ26"/>
    <mergeCell ref="Q26:S26"/>
    <mergeCell ref="AN35:AO35"/>
    <mergeCell ref="U41:X41"/>
    <mergeCell ref="U37:X37"/>
    <mergeCell ref="K38:N38"/>
    <mergeCell ref="P38:S38"/>
    <mergeCell ref="AN39:AO39"/>
    <mergeCell ref="AD40:AG40"/>
    <mergeCell ref="U40:X40"/>
    <mergeCell ref="AJ40:AK40"/>
    <mergeCell ref="Y40:AB40"/>
    <mergeCell ref="AD39:AG39"/>
    <mergeCell ref="AN41:AO41"/>
    <mergeCell ref="AD41:AG41"/>
    <mergeCell ref="AJ41:AK41"/>
    <mergeCell ref="AN40:AO40"/>
    <mergeCell ref="C45:D45"/>
    <mergeCell ref="P7:V7"/>
    <mergeCell ref="P9:V9"/>
    <mergeCell ref="P11:V11"/>
    <mergeCell ref="P13:V13"/>
    <mergeCell ref="C44:D44"/>
    <mergeCell ref="AN36:AO36"/>
    <mergeCell ref="AD33:AG33"/>
    <mergeCell ref="AJ33:AK33"/>
    <mergeCell ref="AN33:AO33"/>
    <mergeCell ref="AD34:AG34"/>
    <mergeCell ref="AJ34:AK34"/>
    <mergeCell ref="AD35:AG35"/>
    <mergeCell ref="AJ35:AK35"/>
    <mergeCell ref="AD36:AG36"/>
    <mergeCell ref="AJ36:AK36"/>
    <mergeCell ref="AJ37:AK37"/>
    <mergeCell ref="Y41:AB41"/>
    <mergeCell ref="K41:N41"/>
    <mergeCell ref="P41:S41"/>
    <mergeCell ref="K39:N39"/>
    <mergeCell ref="P39:S39"/>
    <mergeCell ref="U39:X39"/>
    <mergeCell ref="Y39:AB39"/>
    <mergeCell ref="K40:N40"/>
    <mergeCell ref="P40:S40"/>
    <mergeCell ref="U38:X38"/>
    <mergeCell ref="Y38:AB38"/>
    <mergeCell ref="K37:N37"/>
    <mergeCell ref="P37:S37"/>
    <mergeCell ref="Y37:AB37"/>
    <mergeCell ref="AN37:AO37"/>
    <mergeCell ref="AD38:AG38"/>
    <mergeCell ref="AJ38:AK38"/>
    <mergeCell ref="AN38:AO38"/>
    <mergeCell ref="AD37:AG37"/>
    <mergeCell ref="K35:N35"/>
    <mergeCell ref="P35:S35"/>
    <mergeCell ref="U35:X35"/>
    <mergeCell ref="Y35:AB35"/>
    <mergeCell ref="K36:N36"/>
    <mergeCell ref="P36:S36"/>
    <mergeCell ref="U36:X36"/>
    <mergeCell ref="Y36:AB36"/>
    <mergeCell ref="AN34:AO34"/>
    <mergeCell ref="K33:N33"/>
    <mergeCell ref="P33:S33"/>
    <mergeCell ref="U33:X33"/>
    <mergeCell ref="Y33:AB33"/>
    <mergeCell ref="K34:N34"/>
    <mergeCell ref="P34:S34"/>
    <mergeCell ref="U34:X34"/>
    <mergeCell ref="Y34:AB34"/>
    <mergeCell ref="U31:X31"/>
    <mergeCell ref="U32:X32"/>
    <mergeCell ref="Y31:AB31"/>
    <mergeCell ref="Y32:AB32"/>
    <mergeCell ref="K31:N31"/>
    <mergeCell ref="K30:N30"/>
    <mergeCell ref="P30:S30"/>
    <mergeCell ref="P31:S31"/>
    <mergeCell ref="P32:S32"/>
    <mergeCell ref="Y30:AB30"/>
    <mergeCell ref="AD30:AG30"/>
    <mergeCell ref="AN31:AO31"/>
    <mergeCell ref="AJ32:AK32"/>
    <mergeCell ref="AN32:AO32"/>
    <mergeCell ref="AD31:AG31"/>
    <mergeCell ref="AD32:AG32"/>
    <mergeCell ref="K28:O29"/>
    <mergeCell ref="P28:T29"/>
    <mergeCell ref="AJ31:AK31"/>
    <mergeCell ref="U30:X30"/>
    <mergeCell ref="Y29:AC29"/>
    <mergeCell ref="AD29:AH29"/>
    <mergeCell ref="AJ30:AK30"/>
    <mergeCell ref="AI28:AP29"/>
    <mergeCell ref="U28:AH28"/>
    <mergeCell ref="AN30:AO30"/>
    <mergeCell ref="H33:I33"/>
    <mergeCell ref="H38:I38"/>
    <mergeCell ref="H41:I41"/>
    <mergeCell ref="H40:I40"/>
    <mergeCell ref="H39:I39"/>
    <mergeCell ref="H37:I37"/>
    <mergeCell ref="C36:F38"/>
    <mergeCell ref="C33:F35"/>
    <mergeCell ref="C30:F32"/>
    <mergeCell ref="G28:J29"/>
    <mergeCell ref="H32:I32"/>
    <mergeCell ref="H31:I31"/>
    <mergeCell ref="H30:I30"/>
    <mergeCell ref="H36:I36"/>
    <mergeCell ref="H35:I35"/>
    <mergeCell ref="H34:I34"/>
    <mergeCell ref="A21:F22"/>
    <mergeCell ref="W9:AP9"/>
    <mergeCell ref="AK10:AP10"/>
    <mergeCell ref="AK11:AP11"/>
    <mergeCell ref="AK12:AP12"/>
    <mergeCell ref="K32:N32"/>
    <mergeCell ref="A28:B41"/>
    <mergeCell ref="A24:F25"/>
    <mergeCell ref="C28:F29"/>
    <mergeCell ref="C39:F41"/>
    <mergeCell ref="A26:F27"/>
    <mergeCell ref="AK13:AP13"/>
    <mergeCell ref="C46:D46"/>
    <mergeCell ref="AG10:AI10"/>
    <mergeCell ref="AG11:AI11"/>
    <mergeCell ref="AG12:AI12"/>
    <mergeCell ref="AG13:AI13"/>
    <mergeCell ref="A20:F20"/>
    <mergeCell ref="A23:F23"/>
    <mergeCell ref="A17:F19"/>
  </mergeCells>
  <printOptions horizontalCentered="1"/>
  <pageMargins left="0.6299212598425197" right="0.5905511811023623" top="0.45" bottom="0.1968503937007874" header="0.35433070866141736" footer="0.2755905511811024"/>
  <pageSetup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="85" zoomScaleSheetLayoutView="85" zoomScalePageLayoutView="0" workbookViewId="0" topLeftCell="A1">
      <selection activeCell="I20" sqref="I20:J21"/>
    </sheetView>
  </sheetViews>
  <sheetFormatPr defaultColWidth="9.00390625" defaultRowHeight="13.5"/>
  <cols>
    <col min="1" max="1" width="6.75390625" style="27" customWidth="1"/>
    <col min="2" max="2" width="1.37890625" style="27" customWidth="1"/>
    <col min="3" max="3" width="19.00390625" style="27" customWidth="1"/>
    <col min="4" max="4" width="3.75390625" style="27" customWidth="1"/>
    <col min="5" max="5" width="6.75390625" style="27" customWidth="1"/>
    <col min="6" max="6" width="19.00390625" style="27" customWidth="1"/>
    <col min="7" max="7" width="3.75390625" style="27" customWidth="1"/>
    <col min="8" max="8" width="6.75390625" style="27" customWidth="1"/>
    <col min="9" max="9" width="19.00390625" style="27" customWidth="1"/>
    <col min="10" max="10" width="3.75390625" style="27" customWidth="1"/>
    <col min="11" max="12" width="6.75390625" style="27" customWidth="1"/>
    <col min="13" max="13" width="1.37890625" style="27" customWidth="1"/>
    <col min="14" max="14" width="19.00390625" style="27" customWidth="1"/>
    <col min="15" max="15" width="3.75390625" style="27" customWidth="1"/>
    <col min="16" max="16" width="6.75390625" style="27" customWidth="1"/>
    <col min="17" max="17" width="19.00390625" style="27" customWidth="1"/>
    <col min="18" max="18" width="3.75390625" style="27" customWidth="1"/>
    <col min="19" max="19" width="6.75390625" style="27" customWidth="1"/>
    <col min="20" max="20" width="19.00390625" style="27" customWidth="1"/>
    <col min="21" max="21" width="3.75390625" style="27" customWidth="1"/>
    <col min="22" max="22" width="6.75390625" style="27" customWidth="1"/>
    <col min="23" max="16384" width="9.00390625" style="27" customWidth="1"/>
  </cols>
  <sheetData>
    <row r="1" spans="1:22" ht="24" customHeight="1">
      <c r="A1" s="161" t="s">
        <v>118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3:22" s="28" customFormat="1" ht="20.25" customHeight="1">
      <c r="C2" s="29" t="s">
        <v>56</v>
      </c>
      <c r="D2" s="162">
        <f>'利用許可申請書'!W7</f>
        <v>0</v>
      </c>
      <c r="E2" s="162"/>
      <c r="F2" s="162"/>
      <c r="G2" s="162"/>
      <c r="H2" s="162"/>
      <c r="I2" s="28" t="s">
        <v>57</v>
      </c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0:22" ht="16.5" customHeight="1">
      <c r="J3" s="29" t="s">
        <v>95</v>
      </c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" ht="20.25" customHeight="1">
      <c r="A4" s="163"/>
      <c r="B4" s="164"/>
      <c r="C4" s="169" t="s">
        <v>58</v>
      </c>
      <c r="D4" s="169"/>
      <c r="E4" s="169"/>
      <c r="F4" s="169" t="s">
        <v>58</v>
      </c>
      <c r="G4" s="169"/>
      <c r="H4" s="169"/>
      <c r="I4" s="169" t="s">
        <v>58</v>
      </c>
      <c r="J4" s="169"/>
      <c r="K4" s="169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1:22" ht="12.75" customHeight="1">
      <c r="A5" s="165"/>
      <c r="B5" s="166"/>
      <c r="C5" s="170" t="s">
        <v>59</v>
      </c>
      <c r="D5" s="171"/>
      <c r="E5" s="174" t="s">
        <v>60</v>
      </c>
      <c r="F5" s="157" t="s">
        <v>59</v>
      </c>
      <c r="G5" s="157"/>
      <c r="H5" s="157" t="s">
        <v>60</v>
      </c>
      <c r="I5" s="157" t="s">
        <v>59</v>
      </c>
      <c r="J5" s="157"/>
      <c r="K5" s="157" t="s">
        <v>60</v>
      </c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22" ht="12.75" customHeight="1">
      <c r="A6" s="167"/>
      <c r="B6" s="168"/>
      <c r="C6" s="172"/>
      <c r="D6" s="173"/>
      <c r="E6" s="175"/>
      <c r="F6" s="157"/>
      <c r="G6" s="157"/>
      <c r="H6" s="157"/>
      <c r="I6" s="157"/>
      <c r="J6" s="157"/>
      <c r="K6" s="157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</row>
    <row r="7" spans="1:22" ht="10.5" customHeight="1">
      <c r="A7" s="160">
        <v>0.2708333333333333</v>
      </c>
      <c r="B7" s="30"/>
      <c r="C7" s="142"/>
      <c r="D7" s="142"/>
      <c r="E7" s="31"/>
      <c r="F7" s="142"/>
      <c r="G7" s="142"/>
      <c r="H7" s="31"/>
      <c r="I7" s="142"/>
      <c r="J7" s="142"/>
      <c r="K7" s="3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1:22" ht="10.5" customHeight="1">
      <c r="A8" s="136"/>
      <c r="B8" s="155"/>
      <c r="C8" s="134" t="s">
        <v>61</v>
      </c>
      <c r="D8" s="134"/>
      <c r="E8" s="159"/>
      <c r="F8" s="134" t="s">
        <v>61</v>
      </c>
      <c r="G8" s="134"/>
      <c r="H8" s="159"/>
      <c r="I8" s="134" t="s">
        <v>61</v>
      </c>
      <c r="J8" s="134"/>
      <c r="K8" s="159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</row>
    <row r="9" spans="1:22" ht="10.5" customHeight="1">
      <c r="A9" s="136">
        <v>0.2916666666666667</v>
      </c>
      <c r="B9" s="156"/>
      <c r="C9" s="134"/>
      <c r="D9" s="134"/>
      <c r="E9" s="159"/>
      <c r="F9" s="134"/>
      <c r="G9" s="134"/>
      <c r="H9" s="159"/>
      <c r="I9" s="134"/>
      <c r="J9" s="134"/>
      <c r="K9" s="159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10.5" customHeight="1">
      <c r="A10" s="136"/>
      <c r="B10" s="155"/>
      <c r="C10" s="134" t="s">
        <v>62</v>
      </c>
      <c r="D10" s="134"/>
      <c r="E10" s="157"/>
      <c r="F10" s="134" t="s">
        <v>62</v>
      </c>
      <c r="G10" s="134"/>
      <c r="H10" s="157"/>
      <c r="I10" s="134" t="s">
        <v>62</v>
      </c>
      <c r="J10" s="134"/>
      <c r="K10" s="157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2" ht="10.5" customHeight="1">
      <c r="A11" s="136">
        <v>0.3125</v>
      </c>
      <c r="B11" s="156"/>
      <c r="C11" s="158"/>
      <c r="D11" s="134"/>
      <c r="E11" s="157"/>
      <c r="F11" s="158"/>
      <c r="G11" s="134"/>
      <c r="H11" s="157"/>
      <c r="I11" s="158"/>
      <c r="J11" s="134"/>
      <c r="K11" s="157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1:22" ht="10.5" customHeight="1">
      <c r="A12" s="136"/>
      <c r="B12" s="155"/>
      <c r="C12" s="134" t="s">
        <v>79</v>
      </c>
      <c r="D12" s="134"/>
      <c r="E12" s="142"/>
      <c r="F12" s="158" t="s">
        <v>79</v>
      </c>
      <c r="G12" s="134"/>
      <c r="H12" s="142"/>
      <c r="I12" s="158" t="s">
        <v>79</v>
      </c>
      <c r="J12" s="134"/>
      <c r="K12" s="142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1:22" ht="10.5" customHeight="1">
      <c r="A13" s="136">
        <v>0.333333333333333</v>
      </c>
      <c r="B13" s="156"/>
      <c r="C13" s="134"/>
      <c r="D13" s="134"/>
      <c r="E13" s="142"/>
      <c r="F13" s="158"/>
      <c r="G13" s="134"/>
      <c r="H13" s="142"/>
      <c r="I13" s="158"/>
      <c r="J13" s="134"/>
      <c r="K13" s="142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1:22" ht="10.5" customHeight="1">
      <c r="A14" s="136"/>
      <c r="B14" s="155"/>
      <c r="C14" s="134"/>
      <c r="D14" s="134"/>
      <c r="E14" s="142"/>
      <c r="F14" s="158"/>
      <c r="G14" s="134"/>
      <c r="H14" s="142"/>
      <c r="I14" s="158"/>
      <c r="J14" s="134"/>
      <c r="K14" s="142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</row>
    <row r="15" spans="1:22" ht="21" customHeight="1">
      <c r="A15" s="136">
        <v>0.375</v>
      </c>
      <c r="B15" s="156"/>
      <c r="C15" s="134"/>
      <c r="D15" s="134"/>
      <c r="E15" s="142"/>
      <c r="F15" s="134"/>
      <c r="G15" s="134"/>
      <c r="H15" s="142"/>
      <c r="I15" s="134"/>
      <c r="J15" s="134"/>
      <c r="K15" s="142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1:22" ht="21" customHeight="1">
      <c r="A16" s="136"/>
      <c r="C16" s="143"/>
      <c r="D16" s="143"/>
      <c r="E16" s="151"/>
      <c r="F16" s="143"/>
      <c r="G16" s="143"/>
      <c r="H16" s="151"/>
      <c r="I16" s="143"/>
      <c r="J16" s="143"/>
      <c r="K16" s="15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21" customHeight="1">
      <c r="A17" s="136">
        <v>0.416666666666667</v>
      </c>
      <c r="B17" s="30"/>
      <c r="C17" s="144"/>
      <c r="D17" s="144"/>
      <c r="E17" s="146"/>
      <c r="F17" s="144"/>
      <c r="G17" s="144"/>
      <c r="H17" s="146"/>
      <c r="I17" s="144"/>
      <c r="J17" s="144"/>
      <c r="K17" s="146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1:22" ht="21" customHeight="1">
      <c r="A18" s="136"/>
      <c r="C18" s="144"/>
      <c r="D18" s="144"/>
      <c r="E18" s="146"/>
      <c r="F18" s="144"/>
      <c r="G18" s="144"/>
      <c r="H18" s="146"/>
      <c r="I18" s="144"/>
      <c r="J18" s="144"/>
      <c r="K18" s="146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21" customHeight="1">
      <c r="A19" s="136">
        <v>0.458333333333333</v>
      </c>
      <c r="B19" s="30"/>
      <c r="C19" s="144"/>
      <c r="D19" s="144"/>
      <c r="E19" s="146"/>
      <c r="F19" s="144"/>
      <c r="G19" s="144"/>
      <c r="H19" s="146"/>
      <c r="I19" s="144"/>
      <c r="J19" s="144"/>
      <c r="K19" s="146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21" customHeight="1">
      <c r="A20" s="136"/>
      <c r="C20" s="144"/>
      <c r="D20" s="144"/>
      <c r="E20" s="146"/>
      <c r="F20" s="144"/>
      <c r="G20" s="144"/>
      <c r="H20" s="146"/>
      <c r="I20" s="144"/>
      <c r="J20" s="144"/>
      <c r="K20" s="146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</row>
    <row r="21" spans="1:22" ht="21" customHeight="1">
      <c r="A21" s="136">
        <v>0.5</v>
      </c>
      <c r="B21" s="30"/>
      <c r="C21" s="145"/>
      <c r="D21" s="145"/>
      <c r="E21" s="147"/>
      <c r="F21" s="145"/>
      <c r="G21" s="145"/>
      <c r="H21" s="147"/>
      <c r="I21" s="145"/>
      <c r="J21" s="145"/>
      <c r="K21" s="147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</row>
    <row r="22" spans="1:22" ht="21" customHeight="1">
      <c r="A22" s="136"/>
      <c r="C22" s="176" t="s">
        <v>80</v>
      </c>
      <c r="D22" s="150"/>
      <c r="E22" s="142"/>
      <c r="F22" s="152" t="s">
        <v>80</v>
      </c>
      <c r="G22" s="150"/>
      <c r="H22" s="142"/>
      <c r="I22" s="152" t="s">
        <v>80</v>
      </c>
      <c r="J22" s="150"/>
      <c r="K22" s="142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</row>
    <row r="23" spans="1:22" ht="21" customHeight="1">
      <c r="A23" s="136">
        <v>0.541666666666667</v>
      </c>
      <c r="B23" s="30"/>
      <c r="C23" s="177"/>
      <c r="D23" s="154"/>
      <c r="E23" s="142"/>
      <c r="F23" s="153"/>
      <c r="G23" s="154"/>
      <c r="H23" s="142"/>
      <c r="I23" s="153"/>
      <c r="J23" s="154"/>
      <c r="K23" s="142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</row>
    <row r="24" spans="1:22" ht="21" customHeight="1">
      <c r="A24" s="136"/>
      <c r="C24" s="143"/>
      <c r="D24" s="143"/>
      <c r="E24" s="151"/>
      <c r="F24" s="150"/>
      <c r="G24" s="143"/>
      <c r="H24" s="151"/>
      <c r="I24" s="150"/>
      <c r="J24" s="143"/>
      <c r="K24" s="15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</row>
    <row r="25" spans="1:22" ht="21" customHeight="1">
      <c r="A25" s="136">
        <v>0.583333333333333</v>
      </c>
      <c r="B25" s="30"/>
      <c r="C25" s="144"/>
      <c r="D25" s="144"/>
      <c r="E25" s="146"/>
      <c r="F25" s="149"/>
      <c r="G25" s="144"/>
      <c r="H25" s="146"/>
      <c r="I25" s="149"/>
      <c r="J25" s="144"/>
      <c r="K25" s="146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</row>
    <row r="26" spans="1:22" ht="21" customHeight="1">
      <c r="A26" s="136"/>
      <c r="C26" s="144"/>
      <c r="D26" s="144"/>
      <c r="E26" s="146"/>
      <c r="F26" s="149"/>
      <c r="G26" s="144"/>
      <c r="H26" s="146"/>
      <c r="I26" s="149"/>
      <c r="J26" s="144"/>
      <c r="K26" s="146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</row>
    <row r="27" spans="1:22" ht="21" customHeight="1">
      <c r="A27" s="136">
        <v>0.625</v>
      </c>
      <c r="B27" s="30"/>
      <c r="C27" s="144"/>
      <c r="D27" s="144"/>
      <c r="E27" s="146"/>
      <c r="F27" s="149"/>
      <c r="G27" s="144"/>
      <c r="H27" s="146"/>
      <c r="I27" s="149"/>
      <c r="J27" s="144"/>
      <c r="K27" s="146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</row>
    <row r="28" spans="1:22" ht="21" customHeight="1">
      <c r="A28" s="136"/>
      <c r="C28" s="144"/>
      <c r="D28" s="144"/>
      <c r="E28" s="146"/>
      <c r="F28" s="149"/>
      <c r="G28" s="144"/>
      <c r="H28" s="146"/>
      <c r="I28" s="149"/>
      <c r="J28" s="144"/>
      <c r="K28" s="146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29" spans="1:22" ht="21" customHeight="1">
      <c r="A29" s="136">
        <v>0.666666666666667</v>
      </c>
      <c r="B29" s="30"/>
      <c r="C29" s="144"/>
      <c r="D29" s="144"/>
      <c r="E29" s="146"/>
      <c r="F29" s="144"/>
      <c r="G29" s="144"/>
      <c r="H29" s="146"/>
      <c r="I29" s="144"/>
      <c r="J29" s="144"/>
      <c r="K29" s="146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</row>
    <row r="30" spans="1:22" ht="21" customHeight="1">
      <c r="A30" s="136"/>
      <c r="C30" s="144"/>
      <c r="D30" s="144"/>
      <c r="E30" s="146"/>
      <c r="F30" s="144"/>
      <c r="G30" s="144"/>
      <c r="H30" s="146"/>
      <c r="I30" s="144"/>
      <c r="J30" s="144"/>
      <c r="K30" s="146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</row>
    <row r="31" spans="1:22" ht="21" customHeight="1">
      <c r="A31" s="136">
        <v>0.708333333333334</v>
      </c>
      <c r="B31" s="30"/>
      <c r="C31" s="145"/>
      <c r="D31" s="145"/>
      <c r="E31" s="147"/>
      <c r="F31" s="145"/>
      <c r="G31" s="145"/>
      <c r="H31" s="147"/>
      <c r="I31" s="145"/>
      <c r="J31" s="145"/>
      <c r="K31" s="147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</row>
    <row r="32" spans="1:22" ht="21" customHeight="1">
      <c r="A32" s="136"/>
      <c r="B32" s="32"/>
      <c r="C32" s="142" t="s">
        <v>63</v>
      </c>
      <c r="D32" s="142"/>
      <c r="E32" s="31"/>
      <c r="F32" s="142" t="s">
        <v>63</v>
      </c>
      <c r="G32" s="142"/>
      <c r="H32" s="31"/>
      <c r="I32" s="142" t="s">
        <v>63</v>
      </c>
      <c r="J32" s="142"/>
      <c r="K32" s="3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</row>
    <row r="33" spans="1:22" ht="21" customHeight="1">
      <c r="A33" s="136">
        <v>0.75</v>
      </c>
      <c r="B33" s="32"/>
      <c r="C33" s="134" t="s">
        <v>81</v>
      </c>
      <c r="D33" s="139" t="s">
        <v>64</v>
      </c>
      <c r="E33" s="142"/>
      <c r="F33" s="134" t="s">
        <v>81</v>
      </c>
      <c r="G33" s="139" t="s">
        <v>64</v>
      </c>
      <c r="H33" s="142"/>
      <c r="I33" s="134" t="s">
        <v>81</v>
      </c>
      <c r="J33" s="139" t="s">
        <v>64</v>
      </c>
      <c r="K33" s="142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</row>
    <row r="34" spans="1:22" ht="21" customHeight="1">
      <c r="A34" s="136"/>
      <c r="C34" s="134"/>
      <c r="D34" s="140"/>
      <c r="E34" s="142"/>
      <c r="F34" s="134"/>
      <c r="G34" s="140"/>
      <c r="H34" s="142"/>
      <c r="I34" s="134"/>
      <c r="J34" s="140"/>
      <c r="K34" s="142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</row>
    <row r="35" spans="1:22" ht="21" customHeight="1">
      <c r="A35" s="136">
        <v>0.791666666666667</v>
      </c>
      <c r="B35" s="30"/>
      <c r="C35" s="134"/>
      <c r="D35" s="140"/>
      <c r="E35" s="142"/>
      <c r="F35" s="134"/>
      <c r="G35" s="140"/>
      <c r="H35" s="142"/>
      <c r="I35" s="134"/>
      <c r="J35" s="140"/>
      <c r="K35" s="142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</row>
    <row r="36" spans="1:22" ht="21" customHeight="1">
      <c r="A36" s="136"/>
      <c r="C36" s="143"/>
      <c r="D36" s="140"/>
      <c r="E36" s="142"/>
      <c r="F36" s="143"/>
      <c r="G36" s="140"/>
      <c r="H36" s="142"/>
      <c r="I36" s="143"/>
      <c r="J36" s="140"/>
      <c r="K36" s="142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</row>
    <row r="37" spans="1:22" ht="21" customHeight="1">
      <c r="A37" s="136">
        <v>0.833333333333334</v>
      </c>
      <c r="B37" s="30"/>
      <c r="C37" s="144"/>
      <c r="D37" s="140"/>
      <c r="E37" s="142"/>
      <c r="F37" s="144"/>
      <c r="G37" s="140"/>
      <c r="H37" s="142"/>
      <c r="I37" s="144"/>
      <c r="J37" s="140"/>
      <c r="K37" s="142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</row>
    <row r="38" spans="1:22" ht="21" customHeight="1">
      <c r="A38" s="136"/>
      <c r="C38" s="144"/>
      <c r="D38" s="140"/>
      <c r="E38" s="142"/>
      <c r="F38" s="144"/>
      <c r="G38" s="140"/>
      <c r="H38" s="142"/>
      <c r="I38" s="144"/>
      <c r="J38" s="140"/>
      <c r="K38" s="142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</row>
    <row r="39" spans="1:22" ht="21" customHeight="1">
      <c r="A39" s="136">
        <v>0.875</v>
      </c>
      <c r="B39" s="30"/>
      <c r="C39" s="145"/>
      <c r="D39" s="140"/>
      <c r="E39" s="142"/>
      <c r="F39" s="145"/>
      <c r="G39" s="140"/>
      <c r="H39" s="142"/>
      <c r="I39" s="145"/>
      <c r="J39" s="140"/>
      <c r="K39" s="142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</row>
    <row r="40" spans="1:22" ht="21" customHeight="1">
      <c r="A40" s="136"/>
      <c r="C40" s="134" t="s">
        <v>65</v>
      </c>
      <c r="D40" s="140"/>
      <c r="E40" s="135"/>
      <c r="F40" s="134" t="s">
        <v>65</v>
      </c>
      <c r="G40" s="140"/>
      <c r="H40" s="135"/>
      <c r="I40" s="134" t="s">
        <v>65</v>
      </c>
      <c r="J40" s="140"/>
      <c r="K40" s="135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</row>
    <row r="41" spans="1:22" ht="9" customHeight="1">
      <c r="A41" s="136">
        <v>0.9166666666666666</v>
      </c>
      <c r="B41" s="30"/>
      <c r="C41" s="134"/>
      <c r="D41" s="141"/>
      <c r="E41" s="135"/>
      <c r="F41" s="134"/>
      <c r="G41" s="141"/>
      <c r="H41" s="135"/>
      <c r="I41" s="134"/>
      <c r="J41" s="141"/>
      <c r="K41" s="135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</row>
    <row r="42" spans="1:22" ht="9" customHeight="1">
      <c r="A42" s="136"/>
      <c r="C42" s="148"/>
      <c r="D42" s="138"/>
      <c r="E42" s="135"/>
      <c r="F42" s="148"/>
      <c r="G42" s="138"/>
      <c r="H42" s="135"/>
      <c r="I42" s="148"/>
      <c r="J42" s="138"/>
      <c r="K42" s="135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</row>
    <row r="43" spans="1:22" ht="9" customHeight="1">
      <c r="A43" s="136">
        <v>0.9375</v>
      </c>
      <c r="B43" s="30"/>
      <c r="C43" s="148"/>
      <c r="D43" s="138"/>
      <c r="E43" s="135"/>
      <c r="F43" s="148"/>
      <c r="G43" s="138"/>
      <c r="H43" s="135"/>
      <c r="I43" s="148"/>
      <c r="J43" s="138"/>
      <c r="K43" s="135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</row>
    <row r="44" spans="1:22" ht="9" customHeight="1">
      <c r="A44" s="136"/>
      <c r="C44" s="134" t="s">
        <v>66</v>
      </c>
      <c r="D44" s="134"/>
      <c r="E44" s="135"/>
      <c r="F44" s="134" t="s">
        <v>66</v>
      </c>
      <c r="G44" s="134"/>
      <c r="H44" s="135"/>
      <c r="I44" s="134" t="s">
        <v>66</v>
      </c>
      <c r="J44" s="134"/>
      <c r="K44" s="135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</row>
    <row r="45" spans="1:22" ht="12.75" customHeight="1">
      <c r="A45" s="136"/>
      <c r="B45" s="60"/>
      <c r="C45" s="134"/>
      <c r="D45" s="134"/>
      <c r="E45" s="135"/>
      <c r="F45" s="134"/>
      <c r="G45" s="134"/>
      <c r="H45" s="135"/>
      <c r="I45" s="134"/>
      <c r="J45" s="134"/>
      <c r="K45" s="135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</row>
    <row r="46" spans="1:22" ht="12.75" customHeight="1">
      <c r="A46" s="137"/>
      <c r="B46" s="30"/>
      <c r="C46" s="134"/>
      <c r="D46" s="134"/>
      <c r="E46" s="135"/>
      <c r="F46" s="134"/>
      <c r="G46" s="134"/>
      <c r="H46" s="135"/>
      <c r="I46" s="134"/>
      <c r="J46" s="134"/>
      <c r="K46" s="135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</row>
    <row r="47" spans="3:22" ht="12.75" customHeight="1">
      <c r="C47" s="27" t="s">
        <v>67</v>
      </c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</row>
    <row r="48" spans="3:22" ht="12.75" customHeight="1">
      <c r="C48" s="27" t="s">
        <v>68</v>
      </c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</row>
    <row r="49" spans="3:22" ht="12.75" customHeight="1">
      <c r="C49" s="27" t="s">
        <v>69</v>
      </c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</row>
    <row r="50" spans="12:22" ht="12.75" customHeight="1"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</row>
  </sheetData>
  <sheetProtection/>
  <mergeCells count="141">
    <mergeCell ref="D42:D43"/>
    <mergeCell ref="C32:D32"/>
    <mergeCell ref="C44:D46"/>
    <mergeCell ref="E44:E46"/>
    <mergeCell ref="C33:C35"/>
    <mergeCell ref="D33:D41"/>
    <mergeCell ref="E33:E35"/>
    <mergeCell ref="E36:E39"/>
    <mergeCell ref="C38:C39"/>
    <mergeCell ref="C40:C43"/>
    <mergeCell ref="E40:E43"/>
    <mergeCell ref="F40:F43"/>
    <mergeCell ref="H40:H43"/>
    <mergeCell ref="G42:G43"/>
    <mergeCell ref="F44:G46"/>
    <mergeCell ref="H44:H46"/>
    <mergeCell ref="C7:D7"/>
    <mergeCell ref="C10:D11"/>
    <mergeCell ref="E10:E11"/>
    <mergeCell ref="C12:D15"/>
    <mergeCell ref="E12:E15"/>
    <mergeCell ref="F28:G29"/>
    <mergeCell ref="F8:G9"/>
    <mergeCell ref="C28:D29"/>
    <mergeCell ref="E28:E29"/>
    <mergeCell ref="C16:D17"/>
    <mergeCell ref="H28:H29"/>
    <mergeCell ref="F30:G31"/>
    <mergeCell ref="H30:H31"/>
    <mergeCell ref="F32:G32"/>
    <mergeCell ref="F33:F35"/>
    <mergeCell ref="G33:G41"/>
    <mergeCell ref="H33:H35"/>
    <mergeCell ref="F36:F37"/>
    <mergeCell ref="H36:H39"/>
    <mergeCell ref="H20:H21"/>
    <mergeCell ref="F22:G23"/>
    <mergeCell ref="H22:H23"/>
    <mergeCell ref="F24:G25"/>
    <mergeCell ref="H24:H25"/>
    <mergeCell ref="F26:G27"/>
    <mergeCell ref="H26:H27"/>
    <mergeCell ref="F20:G21"/>
    <mergeCell ref="H8:H9"/>
    <mergeCell ref="F10:G11"/>
    <mergeCell ref="H10:H11"/>
    <mergeCell ref="F12:G15"/>
    <mergeCell ref="H12:H15"/>
    <mergeCell ref="H16:H17"/>
    <mergeCell ref="F16:G17"/>
    <mergeCell ref="C36:C37"/>
    <mergeCell ref="C22:D23"/>
    <mergeCell ref="E22:E23"/>
    <mergeCell ref="C24:D25"/>
    <mergeCell ref="E24:E25"/>
    <mergeCell ref="C26:D27"/>
    <mergeCell ref="E26:E27"/>
    <mergeCell ref="E16:E17"/>
    <mergeCell ref="C18:D19"/>
    <mergeCell ref="E18:E19"/>
    <mergeCell ref="C8:D9"/>
    <mergeCell ref="E8:E9"/>
    <mergeCell ref="B8:B9"/>
    <mergeCell ref="A1:K1"/>
    <mergeCell ref="D2:H2"/>
    <mergeCell ref="A4:B6"/>
    <mergeCell ref="C4:E4"/>
    <mergeCell ref="F4:H4"/>
    <mergeCell ref="I4:K4"/>
    <mergeCell ref="C5:D6"/>
    <mergeCell ref="E5:E6"/>
    <mergeCell ref="F7:G7"/>
    <mergeCell ref="K8:K9"/>
    <mergeCell ref="A9:A10"/>
    <mergeCell ref="B10:B11"/>
    <mergeCell ref="I10:J11"/>
    <mergeCell ref="I5:J6"/>
    <mergeCell ref="K5:K6"/>
    <mergeCell ref="F5:G6"/>
    <mergeCell ref="H5:H6"/>
    <mergeCell ref="A7:A8"/>
    <mergeCell ref="I7:J7"/>
    <mergeCell ref="A15:A16"/>
    <mergeCell ref="A17:A18"/>
    <mergeCell ref="A19:A20"/>
    <mergeCell ref="K10:K11"/>
    <mergeCell ref="A11:A12"/>
    <mergeCell ref="B12:B13"/>
    <mergeCell ref="I12:J15"/>
    <mergeCell ref="K12:K15"/>
    <mergeCell ref="A13:A14"/>
    <mergeCell ref="K20:K21"/>
    <mergeCell ref="I18:J19"/>
    <mergeCell ref="K18:K19"/>
    <mergeCell ref="I16:J17"/>
    <mergeCell ref="K16:K17"/>
    <mergeCell ref="B14:B15"/>
    <mergeCell ref="C20:D21"/>
    <mergeCell ref="E20:E21"/>
    <mergeCell ref="F18:G19"/>
    <mergeCell ref="H18:H19"/>
    <mergeCell ref="A27:A28"/>
    <mergeCell ref="A29:A30"/>
    <mergeCell ref="I26:J27"/>
    <mergeCell ref="K22:K23"/>
    <mergeCell ref="A23:A24"/>
    <mergeCell ref="I24:J25"/>
    <mergeCell ref="K24:K25"/>
    <mergeCell ref="A21:A22"/>
    <mergeCell ref="I22:J23"/>
    <mergeCell ref="I20:J21"/>
    <mergeCell ref="I40:I43"/>
    <mergeCell ref="A33:A34"/>
    <mergeCell ref="A39:A40"/>
    <mergeCell ref="K26:K27"/>
    <mergeCell ref="I28:J29"/>
    <mergeCell ref="K28:K29"/>
    <mergeCell ref="A31:A32"/>
    <mergeCell ref="I32:J32"/>
    <mergeCell ref="K30:K31"/>
    <mergeCell ref="A25:A26"/>
    <mergeCell ref="K33:K35"/>
    <mergeCell ref="A35:A36"/>
    <mergeCell ref="I36:I37"/>
    <mergeCell ref="K36:K39"/>
    <mergeCell ref="A37:A38"/>
    <mergeCell ref="I30:J31"/>
    <mergeCell ref="I38:I39"/>
    <mergeCell ref="F38:F39"/>
    <mergeCell ref="C30:D31"/>
    <mergeCell ref="E30:E31"/>
    <mergeCell ref="I8:J9"/>
    <mergeCell ref="I44:J46"/>
    <mergeCell ref="K44:K46"/>
    <mergeCell ref="A45:A46"/>
    <mergeCell ref="K40:K43"/>
    <mergeCell ref="A41:A42"/>
    <mergeCell ref="J42:J43"/>
    <mergeCell ref="A43:A44"/>
    <mergeCell ref="J33:J41"/>
    <mergeCell ref="I33:I35"/>
  </mergeCells>
  <printOptions/>
  <pageMargins left="0.52" right="0.3" top="0.55" bottom="0.49" header="0.512" footer="0.3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4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2.125" defaultRowHeight="15.75" customHeight="1"/>
  <cols>
    <col min="1" max="4" width="2.125" style="2" customWidth="1"/>
    <col min="5" max="6" width="2.625" style="2" customWidth="1"/>
    <col min="7" max="16384" width="2.125" style="2" customWidth="1"/>
  </cols>
  <sheetData>
    <row r="1" ht="15.75" customHeight="1">
      <c r="A1" s="1" t="s">
        <v>99</v>
      </c>
    </row>
    <row r="2" spans="2:41" s="4" customFormat="1" ht="15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129" t="s">
        <v>111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30:40" s="4" customFormat="1" ht="15.75" customHeight="1">
      <c r="AD3" s="210" t="str">
        <f>'利用許可申請書'!AD4</f>
        <v>令和年月日</v>
      </c>
      <c r="AE3" s="210"/>
      <c r="AF3" s="210"/>
      <c r="AG3" s="210"/>
      <c r="AH3" s="210"/>
      <c r="AI3" s="210"/>
      <c r="AJ3" s="210"/>
      <c r="AK3" s="210"/>
      <c r="AL3" s="210"/>
      <c r="AM3" s="210"/>
      <c r="AN3" s="210"/>
    </row>
    <row r="4" s="4" customFormat="1" ht="15.75" customHeight="1">
      <c r="C4" s="4" t="s">
        <v>96</v>
      </c>
    </row>
    <row r="5" s="4" customFormat="1" ht="15.75" customHeight="1">
      <c r="D5" s="4" t="s">
        <v>120</v>
      </c>
    </row>
    <row r="6" s="4" customFormat="1" ht="15.75" customHeight="1">
      <c r="R6" s="4" t="s">
        <v>70</v>
      </c>
    </row>
    <row r="7" s="4" customFormat="1" ht="15.75" customHeight="1"/>
    <row r="8" spans="19:42" s="4" customFormat="1" ht="15.75" customHeight="1">
      <c r="S8" s="131" t="s">
        <v>71</v>
      </c>
      <c r="T8" s="131"/>
      <c r="U8" s="131"/>
      <c r="V8" s="131"/>
      <c r="W8" s="131"/>
      <c r="X8" s="36"/>
      <c r="Y8" s="195">
        <f>'利用許可申請書'!W9</f>
        <v>0</v>
      </c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</row>
    <row r="9" spans="13:37" s="4" customFormat="1" ht="15.75" customHeight="1">
      <c r="M9" s="6"/>
      <c r="N9" s="6"/>
      <c r="O9" s="6"/>
      <c r="P9" s="6"/>
      <c r="Q9" s="6"/>
      <c r="R9" s="6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9:42" s="4" customFormat="1" ht="15.75" customHeight="1">
      <c r="S10" s="131" t="s">
        <v>72</v>
      </c>
      <c r="T10" s="131"/>
      <c r="U10" s="131"/>
      <c r="V10" s="131"/>
      <c r="W10" s="131"/>
      <c r="X10" s="36"/>
      <c r="Y10" s="195">
        <f>'利用許可申請書'!W7</f>
        <v>0</v>
      </c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</row>
    <row r="11" spans="13:42" s="4" customFormat="1" ht="15.75" customHeight="1">
      <c r="M11" s="8"/>
      <c r="N11" s="8"/>
      <c r="O11" s="8"/>
      <c r="P11" s="8"/>
      <c r="Q11" s="8"/>
      <c r="R11" s="8"/>
      <c r="Z11" s="9"/>
      <c r="AA11" s="9"/>
      <c r="AB11" s="9"/>
      <c r="AC11" s="34"/>
      <c r="AD11" s="9"/>
      <c r="AE11" s="9"/>
      <c r="AF11" s="9"/>
      <c r="AG11" s="9"/>
      <c r="AI11" s="10"/>
      <c r="AJ11" s="10"/>
      <c r="AK11" s="10"/>
      <c r="AL11" s="10"/>
      <c r="AM11" s="10"/>
      <c r="AN11" s="10"/>
      <c r="AO11" s="10"/>
      <c r="AP11" s="10"/>
    </row>
    <row r="12" spans="19:42" s="4" customFormat="1" ht="15.75" customHeight="1">
      <c r="S12" s="131" t="s">
        <v>73</v>
      </c>
      <c r="T12" s="131"/>
      <c r="U12" s="131"/>
      <c r="V12" s="131"/>
      <c r="W12" s="131"/>
      <c r="X12" s="36"/>
      <c r="Y12" s="198">
        <f>'利用許可申請書'!W11</f>
        <v>0</v>
      </c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42"/>
      <c r="AP12" s="33"/>
    </row>
    <row r="13" spans="13:42" s="4" customFormat="1" ht="15.75" customHeight="1">
      <c r="M13" s="8"/>
      <c r="N13" s="8"/>
      <c r="O13" s="8"/>
      <c r="P13" s="8"/>
      <c r="Q13" s="8"/>
      <c r="R13" s="8"/>
      <c r="S13" s="10"/>
      <c r="T13" s="10"/>
      <c r="U13" s="10"/>
      <c r="V13" s="10"/>
      <c r="W13" s="10"/>
      <c r="X13" s="10"/>
      <c r="Y13" s="10"/>
      <c r="Z13" s="12"/>
      <c r="AA13" s="12"/>
      <c r="AB13" s="12"/>
      <c r="AC13" s="34"/>
      <c r="AD13" s="9"/>
      <c r="AE13" s="9"/>
      <c r="AF13" s="9"/>
      <c r="AG13" s="9"/>
      <c r="AI13" s="10"/>
      <c r="AJ13" s="10"/>
      <c r="AK13" s="10"/>
      <c r="AL13" s="10"/>
      <c r="AM13" s="10"/>
      <c r="AN13" s="10"/>
      <c r="AO13" s="10"/>
      <c r="AP13" s="10"/>
    </row>
    <row r="14" spans="19:42" s="4" customFormat="1" ht="15.75" customHeight="1">
      <c r="S14" s="131" t="s">
        <v>1</v>
      </c>
      <c r="T14" s="131"/>
      <c r="U14" s="131"/>
      <c r="V14" s="131"/>
      <c r="W14" s="131"/>
      <c r="X14" s="36"/>
      <c r="Y14" s="195">
        <f>'利用許可申請書'!AK10</f>
        <v>0</v>
      </c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</row>
    <row r="15" s="4" customFormat="1" ht="15.75" customHeight="1"/>
    <row r="16" s="4" customFormat="1" ht="26.25" customHeight="1">
      <c r="B16" s="2" t="s">
        <v>109</v>
      </c>
    </row>
    <row r="17" s="4" customFormat="1" ht="26.25" customHeight="1">
      <c r="B17" s="2" t="s">
        <v>97</v>
      </c>
    </row>
    <row r="18" s="4" customFormat="1" ht="15.75" customHeight="1"/>
    <row r="19" spans="1:42" s="4" customFormat="1" ht="30" customHeight="1">
      <c r="A19" s="69" t="s">
        <v>7</v>
      </c>
      <c r="B19" s="69"/>
      <c r="C19" s="69"/>
      <c r="D19" s="69"/>
      <c r="E19" s="69"/>
      <c r="F19" s="69"/>
      <c r="G19" s="211">
        <f>'利用許可申請書'!G20</f>
        <v>0</v>
      </c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3"/>
    </row>
    <row r="20" spans="1:42" s="4" customFormat="1" ht="30" customHeight="1">
      <c r="A20" s="69" t="s">
        <v>8</v>
      </c>
      <c r="B20" s="69"/>
      <c r="C20" s="69"/>
      <c r="D20" s="69"/>
      <c r="E20" s="69"/>
      <c r="F20" s="69"/>
      <c r="G20" s="192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4"/>
    </row>
    <row r="21" spans="1:42" s="4" customFormat="1" ht="30" customHeight="1">
      <c r="A21" s="203" t="s">
        <v>88</v>
      </c>
      <c r="B21" s="204"/>
      <c r="C21" s="204"/>
      <c r="D21" s="204"/>
      <c r="E21" s="204"/>
      <c r="F21" s="205"/>
      <c r="G21" s="206">
        <f>'利用許可申請書'!G23</f>
        <v>0</v>
      </c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8"/>
    </row>
    <row r="22" spans="1:42" s="4" customFormat="1" ht="39" customHeight="1">
      <c r="A22" s="189" t="s">
        <v>98</v>
      </c>
      <c r="B22" s="190"/>
      <c r="C22" s="190"/>
      <c r="D22" s="190"/>
      <c r="E22" s="190"/>
      <c r="F22" s="191"/>
      <c r="G22" s="179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26" t="s">
        <v>31</v>
      </c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35"/>
    </row>
    <row r="23" spans="1:42" s="4" customFormat="1" ht="90" customHeight="1">
      <c r="A23" s="69" t="s">
        <v>74</v>
      </c>
      <c r="B23" s="69"/>
      <c r="C23" s="69"/>
      <c r="D23" s="69"/>
      <c r="E23" s="69"/>
      <c r="F23" s="69"/>
      <c r="G23" s="192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4"/>
    </row>
    <row r="24" spans="1:42" s="4" customFormat="1" ht="30" customHeight="1">
      <c r="A24" s="178" t="s">
        <v>75</v>
      </c>
      <c r="B24" s="178"/>
      <c r="C24" s="178"/>
      <c r="D24" s="178"/>
      <c r="E24" s="178"/>
      <c r="F24" s="178"/>
      <c r="G24" s="179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26" t="s">
        <v>31</v>
      </c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35"/>
    </row>
    <row r="25" spans="1:42" s="4" customFormat="1" ht="30" customHeight="1">
      <c r="A25" s="202" t="s">
        <v>30</v>
      </c>
      <c r="B25" s="202"/>
      <c r="C25" s="202"/>
      <c r="D25" s="202"/>
      <c r="E25" s="202"/>
      <c r="F25" s="202"/>
      <c r="G25" s="91"/>
      <c r="H25" s="92"/>
      <c r="I25" s="92"/>
      <c r="J25" s="92"/>
      <c r="K25" s="92"/>
      <c r="L25" s="201"/>
      <c r="M25" s="185" t="s">
        <v>15</v>
      </c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 t="s">
        <v>16</v>
      </c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</row>
    <row r="26" spans="1:42" s="4" customFormat="1" ht="30" customHeight="1">
      <c r="A26" s="202"/>
      <c r="B26" s="202"/>
      <c r="C26" s="202"/>
      <c r="D26" s="202"/>
      <c r="E26" s="202"/>
      <c r="F26" s="202"/>
      <c r="G26" s="69" t="s">
        <v>10</v>
      </c>
      <c r="H26" s="69"/>
      <c r="I26" s="69"/>
      <c r="J26" s="69"/>
      <c r="K26" s="69"/>
      <c r="L26" s="69"/>
      <c r="M26" s="78" t="s">
        <v>113</v>
      </c>
      <c r="N26" s="78"/>
      <c r="O26" s="78"/>
      <c r="P26" s="78"/>
      <c r="Q26" s="78"/>
      <c r="R26" s="78"/>
      <c r="S26" s="183"/>
      <c r="T26" s="184"/>
      <c r="U26" s="38" t="s">
        <v>21</v>
      </c>
      <c r="V26" s="23"/>
      <c r="W26" s="186">
        <f>S26*320</f>
        <v>0</v>
      </c>
      <c r="X26" s="187"/>
      <c r="Y26" s="187"/>
      <c r="Z26" s="187"/>
      <c r="AA26" s="39" t="s">
        <v>31</v>
      </c>
      <c r="AB26" s="78" t="s">
        <v>114</v>
      </c>
      <c r="AC26" s="78"/>
      <c r="AD26" s="78"/>
      <c r="AE26" s="78"/>
      <c r="AF26" s="78"/>
      <c r="AG26" s="78"/>
      <c r="AH26" s="183"/>
      <c r="AI26" s="184"/>
      <c r="AJ26" s="38" t="s">
        <v>21</v>
      </c>
      <c r="AK26" s="23"/>
      <c r="AL26" s="199">
        <f>AH26*630</f>
        <v>0</v>
      </c>
      <c r="AM26" s="200"/>
      <c r="AN26" s="200"/>
      <c r="AO26" s="200"/>
      <c r="AP26" s="39" t="s">
        <v>31</v>
      </c>
    </row>
    <row r="27" spans="1:42" s="4" customFormat="1" ht="30" customHeight="1">
      <c r="A27" s="202"/>
      <c r="B27" s="202"/>
      <c r="C27" s="202"/>
      <c r="D27" s="202"/>
      <c r="E27" s="202"/>
      <c r="F27" s="202"/>
      <c r="G27" s="69" t="s">
        <v>25</v>
      </c>
      <c r="H27" s="69"/>
      <c r="I27" s="69"/>
      <c r="J27" s="69"/>
      <c r="K27" s="69"/>
      <c r="L27" s="69"/>
      <c r="M27" s="188" t="s">
        <v>32</v>
      </c>
      <c r="N27" s="188"/>
      <c r="O27" s="188"/>
      <c r="P27" s="188"/>
      <c r="Q27" s="188"/>
      <c r="R27" s="188"/>
      <c r="S27" s="183"/>
      <c r="T27" s="184"/>
      <c r="U27" s="38" t="s">
        <v>21</v>
      </c>
      <c r="V27" s="23"/>
      <c r="W27" s="186">
        <f>S27*150</f>
        <v>0</v>
      </c>
      <c r="X27" s="187"/>
      <c r="Y27" s="187"/>
      <c r="Z27" s="187"/>
      <c r="AA27" s="39" t="s">
        <v>31</v>
      </c>
      <c r="AB27" s="188" t="s">
        <v>112</v>
      </c>
      <c r="AC27" s="188"/>
      <c r="AD27" s="188"/>
      <c r="AE27" s="188"/>
      <c r="AF27" s="188"/>
      <c r="AG27" s="188"/>
      <c r="AH27" s="183"/>
      <c r="AI27" s="184"/>
      <c r="AJ27" s="38" t="s">
        <v>21</v>
      </c>
      <c r="AK27" s="23"/>
      <c r="AL27" s="199">
        <f>AH27*260</f>
        <v>0</v>
      </c>
      <c r="AM27" s="200"/>
      <c r="AN27" s="200"/>
      <c r="AO27" s="200"/>
      <c r="AP27" s="39" t="s">
        <v>31</v>
      </c>
    </row>
    <row r="28" spans="1:42" s="4" customFormat="1" ht="30" customHeight="1">
      <c r="A28" s="202"/>
      <c r="B28" s="202"/>
      <c r="C28" s="202"/>
      <c r="D28" s="202"/>
      <c r="E28" s="202"/>
      <c r="F28" s="202"/>
      <c r="G28" s="69" t="s">
        <v>108</v>
      </c>
      <c r="H28" s="69"/>
      <c r="I28" s="69"/>
      <c r="J28" s="69"/>
      <c r="K28" s="69"/>
      <c r="L28" s="69"/>
      <c r="M28" s="188" t="s">
        <v>33</v>
      </c>
      <c r="N28" s="209"/>
      <c r="O28" s="209"/>
      <c r="P28" s="209"/>
      <c r="Q28" s="209"/>
      <c r="R28" s="209"/>
      <c r="S28" s="183"/>
      <c r="T28" s="184"/>
      <c r="U28" s="38" t="s">
        <v>12</v>
      </c>
      <c r="V28" s="23"/>
      <c r="W28" s="196">
        <f>ROUND(S28,0)*150</f>
        <v>0</v>
      </c>
      <c r="X28" s="197"/>
      <c r="Y28" s="197"/>
      <c r="Z28" s="197"/>
      <c r="AA28" s="39" t="s">
        <v>31</v>
      </c>
      <c r="AB28" s="188" t="s">
        <v>115</v>
      </c>
      <c r="AC28" s="209"/>
      <c r="AD28" s="209"/>
      <c r="AE28" s="209"/>
      <c r="AF28" s="209"/>
      <c r="AG28" s="209"/>
      <c r="AH28" s="183"/>
      <c r="AI28" s="184"/>
      <c r="AJ28" s="38" t="s">
        <v>12</v>
      </c>
      <c r="AK28" s="23"/>
      <c r="AL28" s="196">
        <f>ROUND(AH28,0)*370</f>
        <v>0</v>
      </c>
      <c r="AM28" s="197"/>
      <c r="AN28" s="197"/>
      <c r="AO28" s="197"/>
      <c r="AP28" s="39" t="s">
        <v>31</v>
      </c>
    </row>
    <row r="29" spans="1:42" s="4" customFormat="1" ht="30" customHeight="1">
      <c r="A29" s="202"/>
      <c r="B29" s="202"/>
      <c r="C29" s="202"/>
      <c r="D29" s="202"/>
      <c r="E29" s="202"/>
      <c r="F29" s="202"/>
      <c r="G29" s="69" t="s">
        <v>101</v>
      </c>
      <c r="H29" s="69"/>
      <c r="I29" s="69"/>
      <c r="J29" s="69"/>
      <c r="K29" s="69"/>
      <c r="L29" s="69"/>
      <c r="M29" s="188" t="s">
        <v>116</v>
      </c>
      <c r="N29" s="209"/>
      <c r="O29" s="209"/>
      <c r="P29" s="209"/>
      <c r="Q29" s="209"/>
      <c r="R29" s="209"/>
      <c r="S29" s="183"/>
      <c r="T29" s="184"/>
      <c r="U29" s="38" t="s">
        <v>12</v>
      </c>
      <c r="V29" s="23"/>
      <c r="W29" s="196">
        <f>ROUND(S29,0)*370</f>
        <v>0</v>
      </c>
      <c r="X29" s="197"/>
      <c r="Y29" s="197"/>
      <c r="Z29" s="197"/>
      <c r="AA29" s="39" t="s">
        <v>31</v>
      </c>
      <c r="AB29" s="188" t="s">
        <v>117</v>
      </c>
      <c r="AC29" s="209"/>
      <c r="AD29" s="209"/>
      <c r="AE29" s="209"/>
      <c r="AF29" s="209"/>
      <c r="AG29" s="209"/>
      <c r="AH29" s="183"/>
      <c r="AI29" s="184"/>
      <c r="AJ29" s="38" t="s">
        <v>12</v>
      </c>
      <c r="AK29" s="23"/>
      <c r="AL29" s="196">
        <f>ROUND(AH29,0)*730</f>
        <v>0</v>
      </c>
      <c r="AM29" s="197"/>
      <c r="AN29" s="197"/>
      <c r="AO29" s="197"/>
      <c r="AP29" s="39" t="s">
        <v>31</v>
      </c>
    </row>
    <row r="30" spans="1:42" s="4" customFormat="1" ht="30" customHeight="1">
      <c r="A30" s="178" t="s">
        <v>84</v>
      </c>
      <c r="B30" s="178"/>
      <c r="C30" s="178"/>
      <c r="D30" s="178"/>
      <c r="E30" s="178"/>
      <c r="F30" s="178"/>
      <c r="G30" s="181" t="s">
        <v>76</v>
      </c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26" t="s">
        <v>31</v>
      </c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35"/>
    </row>
    <row r="31" spans="2:27" s="4" customFormat="1" ht="15.75" customHeight="1">
      <c r="B31" s="24" t="s">
        <v>77</v>
      </c>
      <c r="C31" s="25"/>
      <c r="AA31" s="5"/>
    </row>
    <row r="32" spans="1:4" s="4" customFormat="1" ht="15.75" customHeight="1">
      <c r="A32" s="24"/>
      <c r="C32" s="25"/>
      <c r="D32" s="24"/>
    </row>
    <row r="33" s="4" customFormat="1" ht="15.75" customHeight="1">
      <c r="C33" s="25"/>
    </row>
    <row r="34" s="4" customFormat="1" ht="15.75" customHeight="1">
      <c r="C34" s="25"/>
    </row>
    <row r="35" s="4" customFormat="1" ht="15.75" customHeight="1"/>
    <row r="36" s="4" customFormat="1" ht="15.75" customHeight="1"/>
    <row r="37" s="4" customFormat="1" ht="15.75" customHeight="1"/>
    <row r="38" s="4" customFormat="1" ht="15.75" customHeight="1"/>
    <row r="39" s="4" customFormat="1" ht="15.75" customHeight="1"/>
    <row r="40" s="4" customFormat="1" ht="15.75" customHeight="1"/>
    <row r="41" s="4" customFormat="1" ht="15.75" customHeight="1"/>
    <row r="42" s="4" customFormat="1" ht="15.75" customHeight="1"/>
    <row r="43" s="4" customFormat="1" ht="15.75" customHeight="1"/>
    <row r="44" s="4" customFormat="1" ht="15.75" customHeight="1"/>
    <row r="45" s="4" customFormat="1" ht="15.75" customHeight="1"/>
    <row r="46" s="4" customFormat="1" ht="15.75" customHeight="1"/>
    <row r="47" s="4" customFormat="1" ht="15.75" customHeight="1"/>
    <row r="48" s="4" customFormat="1" ht="15.75" customHeight="1"/>
    <row r="49" s="4" customFormat="1" ht="15.75" customHeight="1"/>
    <row r="50" s="4" customFormat="1" ht="15.75" customHeight="1"/>
    <row r="51" s="4" customFormat="1" ht="15.75" customHeight="1"/>
    <row r="52" s="4" customFormat="1" ht="15.75" customHeight="1"/>
    <row r="53" s="4" customFormat="1" ht="15.75" customHeight="1"/>
    <row r="54" s="4" customFormat="1" ht="15.75" customHeight="1"/>
    <row r="55" s="4" customFormat="1" ht="15.75" customHeight="1"/>
    <row r="56" s="4" customFormat="1" ht="15.75" customHeight="1"/>
    <row r="57" s="4" customFormat="1" ht="15.75" customHeight="1"/>
    <row r="58" s="4" customFormat="1" ht="15.75" customHeight="1"/>
    <row r="59" s="4" customFormat="1" ht="15.75" customHeight="1"/>
    <row r="60" s="4" customFormat="1" ht="15.75" customHeight="1"/>
  </sheetData>
  <sheetProtection/>
  <mergeCells count="56">
    <mergeCell ref="L2:AE2"/>
    <mergeCell ref="AL29:AO29"/>
    <mergeCell ref="M29:R29"/>
    <mergeCell ref="S29:T29"/>
    <mergeCell ref="W29:Z29"/>
    <mergeCell ref="AB29:AG29"/>
    <mergeCell ref="G29:L29"/>
    <mergeCell ref="AD3:AN3"/>
    <mergeCell ref="G19:AP19"/>
    <mergeCell ref="M28:R28"/>
    <mergeCell ref="A25:F29"/>
    <mergeCell ref="G28:L28"/>
    <mergeCell ref="A19:F19"/>
    <mergeCell ref="A21:F21"/>
    <mergeCell ref="A20:F20"/>
    <mergeCell ref="G21:AP21"/>
    <mergeCell ref="AH29:AI29"/>
    <mergeCell ref="G27:L27"/>
    <mergeCell ref="AB27:AG27"/>
    <mergeCell ref="AB28:AG28"/>
    <mergeCell ref="G25:L25"/>
    <mergeCell ref="M26:R26"/>
    <mergeCell ref="G20:AP20"/>
    <mergeCell ref="AB26:AG26"/>
    <mergeCell ref="W26:Z26"/>
    <mergeCell ref="AH26:AI26"/>
    <mergeCell ref="AL26:AO26"/>
    <mergeCell ref="G26:L26"/>
    <mergeCell ref="AL28:AO28"/>
    <mergeCell ref="S12:W12"/>
    <mergeCell ref="S14:W14"/>
    <mergeCell ref="Y12:AN12"/>
    <mergeCell ref="Y14:AP14"/>
    <mergeCell ref="AH27:AI27"/>
    <mergeCell ref="AL27:AO27"/>
    <mergeCell ref="W28:Z28"/>
    <mergeCell ref="AH28:AI28"/>
    <mergeCell ref="AB25:AP25"/>
    <mergeCell ref="A22:F22"/>
    <mergeCell ref="G22:T22"/>
    <mergeCell ref="A23:F23"/>
    <mergeCell ref="G23:AP23"/>
    <mergeCell ref="S10:W10"/>
    <mergeCell ref="S8:W8"/>
    <mergeCell ref="Y8:AP8"/>
    <mergeCell ref="Y10:AP10"/>
    <mergeCell ref="A24:F24"/>
    <mergeCell ref="G24:T24"/>
    <mergeCell ref="A30:F30"/>
    <mergeCell ref="G30:T30"/>
    <mergeCell ref="S26:T26"/>
    <mergeCell ref="S27:T27"/>
    <mergeCell ref="S28:T28"/>
    <mergeCell ref="M25:AA25"/>
    <mergeCell ref="W27:Z27"/>
    <mergeCell ref="M27:R27"/>
  </mergeCells>
  <printOptions/>
  <pageMargins left="0.7874015748031497" right="0.5905511811023623" top="0.48" bottom="0.21" header="0.34" footer="0.28"/>
  <pageSetup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ITOMAN</cp:lastModifiedBy>
  <cp:lastPrinted>2023-04-05T05:31:12Z</cp:lastPrinted>
  <dcterms:created xsi:type="dcterms:W3CDTF">2007-12-21T07:10:31Z</dcterms:created>
  <dcterms:modified xsi:type="dcterms:W3CDTF">2023-09-08T03:10:55Z</dcterms:modified>
  <cp:category/>
  <cp:version/>
  <cp:contentType/>
  <cp:contentStatus/>
</cp:coreProperties>
</file>